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santana\Desktop\BOLETIN I TRIMESTRE 2024 ÚLTIMO\"/>
    </mc:Choice>
  </mc:AlternateContent>
  <bookViews>
    <workbookView xWindow="60" yWindow="600" windowWidth="20430" windowHeight="10920"/>
  </bookViews>
  <sheets>
    <sheet name="Cuadro_2" sheetId="1" r:id="rId1"/>
  </sheets>
  <definedNames>
    <definedName name="_xlnm.Print_Area" localSheetId="0">Cuadro_2!$A$1:$I$66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44" i="1" l="1"/>
  <c r="E45" i="1"/>
  <c r="F52" i="1" l="1"/>
  <c r="E52" i="1"/>
  <c r="D52" i="1"/>
  <c r="C52" i="1"/>
  <c r="B37" i="1"/>
  <c r="B52" i="1" s="1"/>
  <c r="B24" i="1" l="1"/>
  <c r="B23" i="1"/>
  <c r="B22" i="1"/>
  <c r="B21" i="1"/>
  <c r="B20" i="1"/>
  <c r="B19" i="1"/>
  <c r="B18" i="1"/>
  <c r="B17" i="1"/>
  <c r="B11" i="1" s="1"/>
  <c r="B16" i="1"/>
  <c r="B15" i="1"/>
  <c r="B14" i="1"/>
  <c r="B13" i="1"/>
  <c r="B12" i="1"/>
  <c r="C11" i="1"/>
  <c r="D11" i="1"/>
  <c r="E11" i="1"/>
  <c r="F11" i="1"/>
  <c r="G11" i="1"/>
  <c r="H11" i="1"/>
  <c r="I11" i="1"/>
  <c r="C25" i="1"/>
  <c r="D25" i="1"/>
  <c r="E25" i="1"/>
  <c r="F25" i="1"/>
  <c r="G25" i="1"/>
  <c r="H25" i="1"/>
  <c r="I25" i="1"/>
  <c r="E41" i="1" l="1"/>
  <c r="B31" i="1" l="1"/>
  <c r="B30" i="1"/>
  <c r="B29" i="1"/>
  <c r="B28" i="1"/>
  <c r="B27" i="1"/>
  <c r="B26" i="1"/>
  <c r="B25" i="1" s="1"/>
  <c r="G49" i="1" l="1"/>
  <c r="I53" i="1" l="1"/>
  <c r="H53" i="1"/>
  <c r="G53" i="1"/>
  <c r="F53" i="1"/>
  <c r="E53" i="1"/>
  <c r="D53" i="1"/>
  <c r="C53" i="1"/>
  <c r="I51" i="1"/>
  <c r="H51" i="1"/>
  <c r="G51" i="1"/>
  <c r="F51" i="1"/>
  <c r="E51" i="1"/>
  <c r="D51" i="1"/>
  <c r="C51" i="1"/>
  <c r="F50" i="1"/>
  <c r="E50" i="1"/>
  <c r="D50" i="1"/>
  <c r="C50" i="1"/>
  <c r="I49" i="1"/>
  <c r="H49" i="1"/>
  <c r="F48" i="1"/>
  <c r="E48" i="1"/>
  <c r="D48" i="1"/>
  <c r="C48" i="1"/>
  <c r="I46" i="1"/>
  <c r="H46" i="1"/>
  <c r="G46" i="1"/>
  <c r="F46" i="1"/>
  <c r="E46" i="1"/>
  <c r="D46" i="1"/>
  <c r="C46" i="1"/>
  <c r="F45" i="1"/>
  <c r="D45" i="1"/>
  <c r="C45" i="1"/>
  <c r="I44" i="1"/>
  <c r="H44" i="1"/>
  <c r="G44" i="1"/>
  <c r="F44" i="1"/>
  <c r="D44" i="1"/>
  <c r="C44" i="1"/>
  <c r="I43" i="1"/>
  <c r="H43" i="1"/>
  <c r="G43" i="1"/>
  <c r="F43" i="1"/>
  <c r="E43" i="1"/>
  <c r="D43" i="1"/>
  <c r="C43" i="1"/>
  <c r="I42" i="1"/>
  <c r="H42" i="1"/>
  <c r="G42" i="1"/>
  <c r="F42" i="1"/>
  <c r="E42" i="1"/>
  <c r="D42" i="1"/>
  <c r="C42" i="1"/>
  <c r="I41" i="1"/>
  <c r="H41" i="1"/>
  <c r="G41" i="1"/>
  <c r="F41" i="1"/>
  <c r="D41" i="1"/>
  <c r="C41" i="1"/>
  <c r="B32" i="1" l="1"/>
  <c r="B38" i="1" l="1"/>
  <c r="B53" i="1" s="1"/>
  <c r="B36" i="1"/>
  <c r="B51" i="1" s="1"/>
  <c r="B35" i="1"/>
  <c r="B50" i="1" s="1"/>
  <c r="B34" i="1"/>
  <c r="B49" i="1" s="1"/>
  <c r="B33" i="1"/>
  <c r="B48" i="1" s="1"/>
  <c r="B46" i="1"/>
  <c r="B45" i="1"/>
  <c r="B44" i="1"/>
  <c r="B43" i="1"/>
  <c r="B42" i="1"/>
  <c r="B41" i="1"/>
  <c r="F40" i="1"/>
  <c r="B40" i="1" l="1"/>
  <c r="C40" i="1"/>
  <c r="H40" i="1"/>
  <c r="E40" i="1"/>
  <c r="I40" i="1"/>
  <c r="G40" i="1"/>
  <c r="D40" i="1"/>
</calcChain>
</file>

<file path=xl/sharedStrings.xml><?xml version="1.0" encoding="utf-8"?>
<sst xmlns="http://schemas.openxmlformats.org/spreadsheetml/2006/main" count="97" uniqueCount="47">
  <si>
    <t>Año y tipo de edificación</t>
  </si>
  <si>
    <r>
      <t>Total de área construida
(m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>)</t>
    </r>
  </si>
  <si>
    <t>Metros construidos</t>
  </si>
  <si>
    <t>Culminadas</t>
  </si>
  <si>
    <t>Nuevas</t>
  </si>
  <si>
    <t>En seguimiento (1)</t>
  </si>
  <si>
    <t>Número de edificaciones</t>
  </si>
  <si>
    <t>Unidades (2)</t>
  </si>
  <si>
    <r>
      <t>Área construida
(m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>)</t>
    </r>
  </si>
  <si>
    <r>
      <t>Área         construida
(m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>)</t>
    </r>
  </si>
  <si>
    <r>
      <t>Área                     construida
(m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>)</t>
    </r>
  </si>
  <si>
    <t>Vivienda individual</t>
  </si>
  <si>
    <t>Dúplex</t>
  </si>
  <si>
    <t>Edificio de apartamento (3)</t>
  </si>
  <si>
    <t>Comercio</t>
  </si>
  <si>
    <t>Oficinas</t>
  </si>
  <si>
    <t>Depósitos</t>
  </si>
  <si>
    <t>Industria</t>
  </si>
  <si>
    <t>Centros educativos</t>
  </si>
  <si>
    <t>Hoteles</t>
  </si>
  <si>
    <t>Hospitales y clínicas</t>
  </si>
  <si>
    <t>Centros religiosos</t>
  </si>
  <si>
    <t>Otros (4)</t>
  </si>
  <si>
    <t>(P) Cifras preliminares.</t>
  </si>
  <si>
    <t>Variación porcentual</t>
  </si>
  <si>
    <t>República de Panamá</t>
  </si>
  <si>
    <t>CONTRALORÍA GENERAL DE LA REPÚBLICA</t>
  </si>
  <si>
    <t>Instituto Nacional de Estadística y Censo</t>
  </si>
  <si>
    <t>Cuadro 2.  METROS CUADRADOS CONSTRUIDOS EN LOS DISTRITOS DE PANAMÁ Y SAN MIGUELITO,</t>
  </si>
  <si>
    <t xml:space="preserve">           anteriormente, se debe a cambios de diseño efectuados por los informantes.</t>
  </si>
  <si>
    <t>Industrias</t>
  </si>
  <si>
    <t xml:space="preserve">      estadios deportivos y otros para el esparcimiento. </t>
  </si>
  <si>
    <t xml:space="preserve">NOTA:  Obras que iniciaron,  continuaron y culminaron el proceso de construcción en el período de referencia.  La diferencia en algunos datos publicados, </t>
  </si>
  <si>
    <t>(1) Son obras que continúan el proceso constructivo.</t>
  </si>
  <si>
    <t>(2) Se refiere a las unidades de viviendas,  locales comerciales y oficinas que contiene un centro comercial, salones en un centro educativo, habitaciones,</t>
  </si>
  <si>
    <t>(3) Incluye cuartos de alquiler y adosadas.</t>
  </si>
  <si>
    <t>(4) Incluye edificaciones destinadas a albergues, estacionamientos, galeras para criaderos y ceba de animales, clubes, salas de reuniones, cines, teatros,</t>
  </si>
  <si>
    <t>..   Dato no aplicable al grupo o categoría.</t>
  </si>
  <si>
    <t>Fuente: Constructoras, inmobiliarias y personas particulares.</t>
  </si>
  <si>
    <t>2023 (P)</t>
  </si>
  <si>
    <t xml:space="preserve">     en un hotel, entre otros.</t>
  </si>
  <si>
    <t xml:space="preserve"> -   Cantidad nula o cero.</t>
  </si>
  <si>
    <t xml:space="preserve"> SEGÚN AÑO Y TIPO DE EDIFICACIÓN: PRIMER TRIMESTRE 2023-24</t>
  </si>
  <si>
    <t>2024 (P)</t>
  </si>
  <si>
    <t>..</t>
  </si>
  <si>
    <t>2024/23</t>
  </si>
  <si>
    <t>Administración pública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</si>
</sst>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(* #,##0_);_(* \(#,##0\);_(* &quot;-&quot;_);_(@_)"/>
    <numFmt numFmtId="43" formatCode="_(* #,##0.00_);_(* \(#,##0.00\);_(* &quot;-&quot;??_);_(@_)"/>
    <numFmt numFmtId="164" formatCode="_-* #,##0_-;\-* #,##0_-;_-* &quot;-&quot;_-;_-@_-"/>
    <numFmt numFmtId="165" formatCode="_ * #,##0.0_ ;_ * \-#,##0.0_ ;_ * &quot;-&quot;_ ;_ @_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2EFD9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61">
    <xf numFmtId="0" fontId="0" fillId="0" borderId="0" xfId="0"/>
    <xf numFmtId="0" fontId="3" fillId="0" borderId="0" xfId="0" applyFont="1" applyFill="1"/>
    <xf numFmtId="0" fontId="3" fillId="0" borderId="0" xfId="0" applyFont="1"/>
    <xf numFmtId="0" fontId="3" fillId="2" borderId="0" xfId="0" applyFont="1" applyFill="1"/>
    <xf numFmtId="0" fontId="3" fillId="0" borderId="0" xfId="0" applyFont="1" applyAlignment="1">
      <alignment vertical="center"/>
    </xf>
    <xf numFmtId="3" fontId="2" fillId="3" borderId="4" xfId="0" applyNumberFormat="1" applyFont="1" applyFill="1" applyBorder="1" applyAlignment="1">
      <alignment horizontal="center" vertical="center" wrapText="1"/>
    </xf>
    <xf numFmtId="3" fontId="2" fillId="3" borderId="3" xfId="0" applyNumberFormat="1" applyFont="1" applyFill="1" applyBorder="1" applyAlignment="1">
      <alignment horizontal="center" vertical="center" wrapText="1"/>
    </xf>
    <xf numFmtId="0" fontId="5" fillId="3" borderId="3" xfId="2" applyFont="1" applyFill="1" applyBorder="1" applyAlignment="1">
      <alignment horizontal="center" vertical="center" wrapText="1"/>
    </xf>
    <xf numFmtId="0" fontId="5" fillId="3" borderId="4" xfId="2" applyFont="1" applyFill="1" applyBorder="1" applyAlignment="1">
      <alignment horizontal="center" vertical="center" wrapText="1"/>
    </xf>
    <xf numFmtId="49" fontId="4" fillId="2" borderId="0" xfId="0" applyNumberFormat="1" applyFont="1" applyFill="1" applyBorder="1"/>
    <xf numFmtId="164" fontId="2" fillId="2" borderId="9" xfId="3" applyNumberFormat="1" applyFont="1" applyFill="1" applyBorder="1" applyAlignment="1"/>
    <xf numFmtId="164" fontId="3" fillId="2" borderId="9" xfId="3" applyNumberFormat="1" applyFont="1" applyFill="1" applyBorder="1" applyAlignment="1"/>
    <xf numFmtId="0" fontId="7" fillId="0" borderId="0" xfId="0" applyFont="1"/>
    <xf numFmtId="0" fontId="3" fillId="2" borderId="0" xfId="0" applyFont="1" applyFill="1" applyBorder="1" applyAlignment="1">
      <alignment horizontal="center"/>
    </xf>
    <xf numFmtId="164" fontId="3" fillId="2" borderId="6" xfId="3" applyNumberFormat="1" applyFont="1" applyFill="1" applyBorder="1" applyAlignment="1"/>
    <xf numFmtId="49" fontId="4" fillId="2" borderId="5" xfId="0" applyNumberFormat="1" applyFont="1" applyFill="1" applyBorder="1"/>
    <xf numFmtId="49" fontId="4" fillId="2" borderId="7" xfId="0" applyNumberFormat="1" applyFont="1" applyFill="1" applyBorder="1"/>
    <xf numFmtId="164" fontId="2" fillId="2" borderId="10" xfId="3" applyNumberFormat="1" applyFont="1" applyFill="1" applyBorder="1" applyAlignment="1"/>
    <xf numFmtId="164" fontId="3" fillId="2" borderId="10" xfId="3" applyNumberFormat="1" applyFont="1" applyFill="1" applyBorder="1" applyAlignment="1"/>
    <xf numFmtId="49" fontId="4" fillId="2" borderId="0" xfId="2" applyNumberFormat="1" applyFill="1" applyAlignment="1"/>
    <xf numFmtId="0" fontId="4" fillId="2" borderId="0" xfId="2" applyFill="1" applyAlignment="1"/>
    <xf numFmtId="0" fontId="7" fillId="0" borderId="0" xfId="0" applyFont="1" applyAlignment="1"/>
    <xf numFmtId="165" fontId="4" fillId="2" borderId="6" xfId="1" applyNumberFormat="1" applyFont="1" applyFill="1" applyBorder="1" applyAlignment="1">
      <alignment horizontal="right"/>
    </xf>
    <xf numFmtId="165" fontId="4" fillId="2" borderId="9" xfId="1" applyNumberFormat="1" applyFont="1" applyFill="1" applyBorder="1" applyAlignment="1">
      <alignment horizontal="right"/>
    </xf>
    <xf numFmtId="0" fontId="3" fillId="0" borderId="0" xfId="0" applyFont="1" applyBorder="1"/>
    <xf numFmtId="0" fontId="3" fillId="0" borderId="0" xfId="0" applyFont="1" applyBorder="1" applyAlignment="1">
      <alignment vertical="center"/>
    </xf>
    <xf numFmtId="0" fontId="7" fillId="0" borderId="0" xfId="0" applyFont="1" applyBorder="1"/>
    <xf numFmtId="0" fontId="7" fillId="0" borderId="0" xfId="0" applyFont="1" applyBorder="1" applyAlignment="1"/>
    <xf numFmtId="49" fontId="4" fillId="2" borderId="0" xfId="4" applyNumberFormat="1" applyFont="1" applyFill="1" applyBorder="1" applyAlignment="1">
      <alignment horizontal="left"/>
    </xf>
    <xf numFmtId="0" fontId="3" fillId="0" borderId="0" xfId="0" applyFont="1" applyBorder="1" applyAlignment="1"/>
    <xf numFmtId="0" fontId="3" fillId="0" borderId="0" xfId="0" applyFont="1" applyAlignment="1"/>
    <xf numFmtId="0" fontId="3" fillId="2" borderId="0" xfId="0" applyFont="1" applyFill="1" applyAlignment="1"/>
    <xf numFmtId="0" fontId="0" fillId="0" borderId="0" xfId="0" applyBorder="1" applyAlignment="1"/>
    <xf numFmtId="0" fontId="0" fillId="0" borderId="0" xfId="0" applyAlignment="1"/>
    <xf numFmtId="164" fontId="4" fillId="2" borderId="0" xfId="4" applyNumberFormat="1" applyFont="1" applyFill="1" applyBorder="1" applyAlignment="1">
      <alignment horizontal="left"/>
    </xf>
    <xf numFmtId="0" fontId="7" fillId="2" borderId="0" xfId="0" applyFont="1" applyFill="1" applyAlignment="1"/>
    <xf numFmtId="165" fontId="4" fillId="2" borderId="8" xfId="1" applyNumberFormat="1" applyFont="1" applyFill="1" applyBorder="1" applyAlignment="1">
      <alignment horizontal="right"/>
    </xf>
    <xf numFmtId="164" fontId="4" fillId="2" borderId="6" xfId="3" applyNumberFormat="1" applyFont="1" applyFill="1" applyBorder="1" applyAlignment="1"/>
    <xf numFmtId="164" fontId="4" fillId="0" borderId="6" xfId="3" applyNumberFormat="1" applyFont="1" applyFill="1" applyBorder="1" applyAlignment="1"/>
    <xf numFmtId="164" fontId="5" fillId="2" borderId="9" xfId="3" applyNumberFormat="1" applyFont="1" applyFill="1" applyBorder="1" applyAlignment="1"/>
    <xf numFmtId="164" fontId="3" fillId="0" borderId="6" xfId="3" applyNumberFormat="1" applyFont="1" applyFill="1" applyBorder="1" applyAlignment="1"/>
    <xf numFmtId="164" fontId="3" fillId="0" borderId="9" xfId="3" applyNumberFormat="1" applyFont="1" applyFill="1" applyBorder="1" applyAlignment="1"/>
    <xf numFmtId="164" fontId="4" fillId="0" borderId="9" xfId="3" applyNumberFormat="1" applyFont="1" applyFill="1" applyBorder="1" applyAlignment="1"/>
    <xf numFmtId="165" fontId="4" fillId="0" borderId="6" xfId="1" applyNumberFormat="1" applyFont="1" applyFill="1" applyBorder="1" applyAlignment="1">
      <alignment horizontal="right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9" fontId="5" fillId="2" borderId="11" xfId="0" applyNumberFormat="1" applyFont="1" applyFill="1" applyBorder="1" applyAlignment="1">
      <alignment horizontal="center" vertical="center"/>
    </xf>
    <xf numFmtId="49" fontId="5" fillId="2" borderId="12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5" fillId="3" borderId="2" xfId="2" applyFont="1" applyFill="1" applyBorder="1" applyAlignment="1">
      <alignment horizontal="center" vertical="center" wrapText="1"/>
    </xf>
    <xf numFmtId="0" fontId="5" fillId="3" borderId="6" xfId="2" applyFont="1" applyFill="1" applyBorder="1" applyAlignment="1">
      <alignment horizontal="center" vertical="center" wrapText="1"/>
    </xf>
    <xf numFmtId="0" fontId="5" fillId="3" borderId="8" xfId="2" applyFont="1" applyFill="1" applyBorder="1" applyAlignment="1">
      <alignment horizontal="center" vertical="center" wrapText="1"/>
    </xf>
    <xf numFmtId="3" fontId="2" fillId="3" borderId="3" xfId="0" applyNumberFormat="1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3" fontId="2" fillId="3" borderId="3" xfId="0" applyNumberFormat="1" applyFont="1" applyFill="1" applyBorder="1" applyAlignment="1">
      <alignment horizontal="center" vertical="center" wrapText="1"/>
    </xf>
    <xf numFmtId="3" fontId="2" fillId="3" borderId="4" xfId="0" applyNumberFormat="1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</cellXfs>
  <cellStyles count="5">
    <cellStyle name="Millares [0]" xfId="1" builtinId="6"/>
    <cellStyle name="Millares [0] 2" xfId="4"/>
    <cellStyle name="Millares 2" xf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G227"/>
  <sheetViews>
    <sheetView showGridLines="0" tabSelected="1" topLeftCell="A7" zoomScale="89" zoomScaleNormal="89" zoomScaleSheetLayoutView="100" workbookViewId="0">
      <selection activeCell="F22" sqref="F22"/>
    </sheetView>
  </sheetViews>
  <sheetFormatPr baseColWidth="10" defaultRowHeight="12.75" x14ac:dyDescent="0.2"/>
  <cols>
    <col min="1" max="1" width="25.140625" style="2" customWidth="1"/>
    <col min="2" max="2" width="13.28515625" style="2" customWidth="1"/>
    <col min="3" max="3" width="13" style="2" customWidth="1"/>
    <col min="4" max="5" width="12.7109375" style="2" customWidth="1"/>
    <col min="6" max="6" width="13.7109375" style="2" customWidth="1"/>
    <col min="7" max="7" width="13" style="2" customWidth="1"/>
    <col min="8" max="9" width="12.7109375" style="2" customWidth="1"/>
    <col min="10" max="10" width="11.42578125" style="24"/>
    <col min="11" max="220" width="11.42578125" style="2"/>
    <col min="221" max="221" width="25.85546875" style="2" customWidth="1"/>
    <col min="222" max="223" width="14" style="2" customWidth="1"/>
    <col min="224" max="224" width="10.7109375" style="2" customWidth="1"/>
    <col min="225" max="225" width="13.28515625" style="2" customWidth="1"/>
    <col min="226" max="226" width="15.5703125" style="2" customWidth="1"/>
    <col min="227" max="227" width="13.7109375" style="2" customWidth="1"/>
    <col min="228" max="228" width="10.7109375" style="2" customWidth="1"/>
    <col min="229" max="229" width="13.7109375" style="2" customWidth="1"/>
    <col min="230" max="476" width="11.42578125" style="2"/>
    <col min="477" max="477" width="25.85546875" style="2" customWidth="1"/>
    <col min="478" max="479" width="14" style="2" customWidth="1"/>
    <col min="480" max="480" width="10.7109375" style="2" customWidth="1"/>
    <col min="481" max="481" width="13.28515625" style="2" customWidth="1"/>
    <col min="482" max="482" width="15.5703125" style="2" customWidth="1"/>
    <col min="483" max="483" width="13.7109375" style="2" customWidth="1"/>
    <col min="484" max="484" width="10.7109375" style="2" customWidth="1"/>
    <col min="485" max="485" width="13.7109375" style="2" customWidth="1"/>
    <col min="486" max="732" width="11.42578125" style="2"/>
    <col min="733" max="733" width="25.85546875" style="2" customWidth="1"/>
    <col min="734" max="735" width="14" style="2" customWidth="1"/>
    <col min="736" max="736" width="10.7109375" style="2" customWidth="1"/>
    <col min="737" max="737" width="13.28515625" style="2" customWidth="1"/>
    <col min="738" max="738" width="15.5703125" style="2" customWidth="1"/>
    <col min="739" max="739" width="13.7109375" style="2" customWidth="1"/>
    <col min="740" max="740" width="10.7109375" style="2" customWidth="1"/>
    <col min="741" max="741" width="13.7109375" style="2" customWidth="1"/>
    <col min="742" max="988" width="11.42578125" style="2"/>
    <col min="989" max="989" width="25.85546875" style="2" customWidth="1"/>
    <col min="990" max="991" width="14" style="2" customWidth="1"/>
    <col min="992" max="992" width="10.7109375" style="2" customWidth="1"/>
    <col min="993" max="993" width="13.28515625" style="2" customWidth="1"/>
    <col min="994" max="994" width="15.5703125" style="2" customWidth="1"/>
    <col min="995" max="995" width="13.7109375" style="2" customWidth="1"/>
    <col min="996" max="996" width="10.7109375" style="2" customWidth="1"/>
    <col min="997" max="997" width="13.7109375" style="2" customWidth="1"/>
    <col min="998" max="1244" width="11.42578125" style="2"/>
    <col min="1245" max="1245" width="25.85546875" style="2" customWidth="1"/>
    <col min="1246" max="1247" width="14" style="2" customWidth="1"/>
    <col min="1248" max="1248" width="10.7109375" style="2" customWidth="1"/>
    <col min="1249" max="1249" width="13.28515625" style="2" customWidth="1"/>
    <col min="1250" max="1250" width="15.5703125" style="2" customWidth="1"/>
    <col min="1251" max="1251" width="13.7109375" style="2" customWidth="1"/>
    <col min="1252" max="1252" width="10.7109375" style="2" customWidth="1"/>
    <col min="1253" max="1253" width="13.7109375" style="2" customWidth="1"/>
    <col min="1254" max="1500" width="11.42578125" style="2"/>
    <col min="1501" max="1501" width="25.85546875" style="2" customWidth="1"/>
    <col min="1502" max="1503" width="14" style="2" customWidth="1"/>
    <col min="1504" max="1504" width="10.7109375" style="2" customWidth="1"/>
    <col min="1505" max="1505" width="13.28515625" style="2" customWidth="1"/>
    <col min="1506" max="1506" width="15.5703125" style="2" customWidth="1"/>
    <col min="1507" max="1507" width="13.7109375" style="2" customWidth="1"/>
    <col min="1508" max="1508" width="10.7109375" style="2" customWidth="1"/>
    <col min="1509" max="1509" width="13.7109375" style="2" customWidth="1"/>
    <col min="1510" max="1756" width="11.42578125" style="2"/>
    <col min="1757" max="1757" width="25.85546875" style="2" customWidth="1"/>
    <col min="1758" max="1759" width="14" style="2" customWidth="1"/>
    <col min="1760" max="1760" width="10.7109375" style="2" customWidth="1"/>
    <col min="1761" max="1761" width="13.28515625" style="2" customWidth="1"/>
    <col min="1762" max="1762" width="15.5703125" style="2" customWidth="1"/>
    <col min="1763" max="1763" width="13.7109375" style="2" customWidth="1"/>
    <col min="1764" max="1764" width="10.7109375" style="2" customWidth="1"/>
    <col min="1765" max="1765" width="13.7109375" style="2" customWidth="1"/>
    <col min="1766" max="2012" width="11.42578125" style="2"/>
    <col min="2013" max="2013" width="25.85546875" style="2" customWidth="1"/>
    <col min="2014" max="2015" width="14" style="2" customWidth="1"/>
    <col min="2016" max="2016" width="10.7109375" style="2" customWidth="1"/>
    <col min="2017" max="2017" width="13.28515625" style="2" customWidth="1"/>
    <col min="2018" max="2018" width="15.5703125" style="2" customWidth="1"/>
    <col min="2019" max="2019" width="13.7109375" style="2" customWidth="1"/>
    <col min="2020" max="2020" width="10.7109375" style="2" customWidth="1"/>
    <col min="2021" max="2021" width="13.7109375" style="2" customWidth="1"/>
    <col min="2022" max="2268" width="11.42578125" style="2"/>
    <col min="2269" max="2269" width="25.85546875" style="2" customWidth="1"/>
    <col min="2270" max="2271" width="14" style="2" customWidth="1"/>
    <col min="2272" max="2272" width="10.7109375" style="2" customWidth="1"/>
    <col min="2273" max="2273" width="13.28515625" style="2" customWidth="1"/>
    <col min="2274" max="2274" width="15.5703125" style="2" customWidth="1"/>
    <col min="2275" max="2275" width="13.7109375" style="2" customWidth="1"/>
    <col min="2276" max="2276" width="10.7109375" style="2" customWidth="1"/>
    <col min="2277" max="2277" width="13.7109375" style="2" customWidth="1"/>
    <col min="2278" max="2524" width="11.42578125" style="2"/>
    <col min="2525" max="2525" width="25.85546875" style="2" customWidth="1"/>
    <col min="2526" max="2527" width="14" style="2" customWidth="1"/>
    <col min="2528" max="2528" width="10.7109375" style="2" customWidth="1"/>
    <col min="2529" max="2529" width="13.28515625" style="2" customWidth="1"/>
    <col min="2530" max="2530" width="15.5703125" style="2" customWidth="1"/>
    <col min="2531" max="2531" width="13.7109375" style="2" customWidth="1"/>
    <col min="2532" max="2532" width="10.7109375" style="2" customWidth="1"/>
    <col min="2533" max="2533" width="13.7109375" style="2" customWidth="1"/>
    <col min="2534" max="2780" width="11.42578125" style="2"/>
    <col min="2781" max="2781" width="25.85546875" style="2" customWidth="1"/>
    <col min="2782" max="2783" width="14" style="2" customWidth="1"/>
    <col min="2784" max="2784" width="10.7109375" style="2" customWidth="1"/>
    <col min="2785" max="2785" width="13.28515625" style="2" customWidth="1"/>
    <col min="2786" max="2786" width="15.5703125" style="2" customWidth="1"/>
    <col min="2787" max="2787" width="13.7109375" style="2" customWidth="1"/>
    <col min="2788" max="2788" width="10.7109375" style="2" customWidth="1"/>
    <col min="2789" max="2789" width="13.7109375" style="2" customWidth="1"/>
    <col min="2790" max="3036" width="11.42578125" style="2"/>
    <col min="3037" max="3037" width="25.85546875" style="2" customWidth="1"/>
    <col min="3038" max="3039" width="14" style="2" customWidth="1"/>
    <col min="3040" max="3040" width="10.7109375" style="2" customWidth="1"/>
    <col min="3041" max="3041" width="13.28515625" style="2" customWidth="1"/>
    <col min="3042" max="3042" width="15.5703125" style="2" customWidth="1"/>
    <col min="3043" max="3043" width="13.7109375" style="2" customWidth="1"/>
    <col min="3044" max="3044" width="10.7109375" style="2" customWidth="1"/>
    <col min="3045" max="3045" width="13.7109375" style="2" customWidth="1"/>
    <col min="3046" max="3292" width="11.42578125" style="2"/>
    <col min="3293" max="3293" width="25.85546875" style="2" customWidth="1"/>
    <col min="3294" max="3295" width="14" style="2" customWidth="1"/>
    <col min="3296" max="3296" width="10.7109375" style="2" customWidth="1"/>
    <col min="3297" max="3297" width="13.28515625" style="2" customWidth="1"/>
    <col min="3298" max="3298" width="15.5703125" style="2" customWidth="1"/>
    <col min="3299" max="3299" width="13.7109375" style="2" customWidth="1"/>
    <col min="3300" max="3300" width="10.7109375" style="2" customWidth="1"/>
    <col min="3301" max="3301" width="13.7109375" style="2" customWidth="1"/>
    <col min="3302" max="3548" width="11.42578125" style="2"/>
    <col min="3549" max="3549" width="25.85546875" style="2" customWidth="1"/>
    <col min="3550" max="3551" width="14" style="2" customWidth="1"/>
    <col min="3552" max="3552" width="10.7109375" style="2" customWidth="1"/>
    <col min="3553" max="3553" width="13.28515625" style="2" customWidth="1"/>
    <col min="3554" max="3554" width="15.5703125" style="2" customWidth="1"/>
    <col min="3555" max="3555" width="13.7109375" style="2" customWidth="1"/>
    <col min="3556" max="3556" width="10.7109375" style="2" customWidth="1"/>
    <col min="3557" max="3557" width="13.7109375" style="2" customWidth="1"/>
    <col min="3558" max="3804" width="11.42578125" style="2"/>
    <col min="3805" max="3805" width="25.85546875" style="2" customWidth="1"/>
    <col min="3806" max="3807" width="14" style="2" customWidth="1"/>
    <col min="3808" max="3808" width="10.7109375" style="2" customWidth="1"/>
    <col min="3809" max="3809" width="13.28515625" style="2" customWidth="1"/>
    <col min="3810" max="3810" width="15.5703125" style="2" customWidth="1"/>
    <col min="3811" max="3811" width="13.7109375" style="2" customWidth="1"/>
    <col min="3812" max="3812" width="10.7109375" style="2" customWidth="1"/>
    <col min="3813" max="3813" width="13.7109375" style="2" customWidth="1"/>
    <col min="3814" max="4060" width="11.42578125" style="2"/>
    <col min="4061" max="4061" width="25.85546875" style="2" customWidth="1"/>
    <col min="4062" max="4063" width="14" style="2" customWidth="1"/>
    <col min="4064" max="4064" width="10.7109375" style="2" customWidth="1"/>
    <col min="4065" max="4065" width="13.28515625" style="2" customWidth="1"/>
    <col min="4066" max="4066" width="15.5703125" style="2" customWidth="1"/>
    <col min="4067" max="4067" width="13.7109375" style="2" customWidth="1"/>
    <col min="4068" max="4068" width="10.7109375" style="2" customWidth="1"/>
    <col min="4069" max="4069" width="13.7109375" style="2" customWidth="1"/>
    <col min="4070" max="4316" width="11.42578125" style="2"/>
    <col min="4317" max="4317" width="25.85546875" style="2" customWidth="1"/>
    <col min="4318" max="4319" width="14" style="2" customWidth="1"/>
    <col min="4320" max="4320" width="10.7109375" style="2" customWidth="1"/>
    <col min="4321" max="4321" width="13.28515625" style="2" customWidth="1"/>
    <col min="4322" max="4322" width="15.5703125" style="2" customWidth="1"/>
    <col min="4323" max="4323" width="13.7109375" style="2" customWidth="1"/>
    <col min="4324" max="4324" width="10.7109375" style="2" customWidth="1"/>
    <col min="4325" max="4325" width="13.7109375" style="2" customWidth="1"/>
    <col min="4326" max="4572" width="11.42578125" style="2"/>
    <col min="4573" max="4573" width="25.85546875" style="2" customWidth="1"/>
    <col min="4574" max="4575" width="14" style="2" customWidth="1"/>
    <col min="4576" max="4576" width="10.7109375" style="2" customWidth="1"/>
    <col min="4577" max="4577" width="13.28515625" style="2" customWidth="1"/>
    <col min="4578" max="4578" width="15.5703125" style="2" customWidth="1"/>
    <col min="4579" max="4579" width="13.7109375" style="2" customWidth="1"/>
    <col min="4580" max="4580" width="10.7109375" style="2" customWidth="1"/>
    <col min="4581" max="4581" width="13.7109375" style="2" customWidth="1"/>
    <col min="4582" max="4828" width="11.42578125" style="2"/>
    <col min="4829" max="4829" width="25.85546875" style="2" customWidth="1"/>
    <col min="4830" max="4831" width="14" style="2" customWidth="1"/>
    <col min="4832" max="4832" width="10.7109375" style="2" customWidth="1"/>
    <col min="4833" max="4833" width="13.28515625" style="2" customWidth="1"/>
    <col min="4834" max="4834" width="15.5703125" style="2" customWidth="1"/>
    <col min="4835" max="4835" width="13.7109375" style="2" customWidth="1"/>
    <col min="4836" max="4836" width="10.7109375" style="2" customWidth="1"/>
    <col min="4837" max="4837" width="13.7109375" style="2" customWidth="1"/>
    <col min="4838" max="5084" width="11.42578125" style="2"/>
    <col min="5085" max="5085" width="25.85546875" style="2" customWidth="1"/>
    <col min="5086" max="5087" width="14" style="2" customWidth="1"/>
    <col min="5088" max="5088" width="10.7109375" style="2" customWidth="1"/>
    <col min="5089" max="5089" width="13.28515625" style="2" customWidth="1"/>
    <col min="5090" max="5090" width="15.5703125" style="2" customWidth="1"/>
    <col min="5091" max="5091" width="13.7109375" style="2" customWidth="1"/>
    <col min="5092" max="5092" width="10.7109375" style="2" customWidth="1"/>
    <col min="5093" max="5093" width="13.7109375" style="2" customWidth="1"/>
    <col min="5094" max="5340" width="11.42578125" style="2"/>
    <col min="5341" max="5341" width="25.85546875" style="2" customWidth="1"/>
    <col min="5342" max="5343" width="14" style="2" customWidth="1"/>
    <col min="5344" max="5344" width="10.7109375" style="2" customWidth="1"/>
    <col min="5345" max="5345" width="13.28515625" style="2" customWidth="1"/>
    <col min="5346" max="5346" width="15.5703125" style="2" customWidth="1"/>
    <col min="5347" max="5347" width="13.7109375" style="2" customWidth="1"/>
    <col min="5348" max="5348" width="10.7109375" style="2" customWidth="1"/>
    <col min="5349" max="5349" width="13.7109375" style="2" customWidth="1"/>
    <col min="5350" max="5596" width="11.42578125" style="2"/>
    <col min="5597" max="5597" width="25.85546875" style="2" customWidth="1"/>
    <col min="5598" max="5599" width="14" style="2" customWidth="1"/>
    <col min="5600" max="5600" width="10.7109375" style="2" customWidth="1"/>
    <col min="5601" max="5601" width="13.28515625" style="2" customWidth="1"/>
    <col min="5602" max="5602" width="15.5703125" style="2" customWidth="1"/>
    <col min="5603" max="5603" width="13.7109375" style="2" customWidth="1"/>
    <col min="5604" max="5604" width="10.7109375" style="2" customWidth="1"/>
    <col min="5605" max="5605" width="13.7109375" style="2" customWidth="1"/>
    <col min="5606" max="5852" width="11.42578125" style="2"/>
    <col min="5853" max="5853" width="25.85546875" style="2" customWidth="1"/>
    <col min="5854" max="5855" width="14" style="2" customWidth="1"/>
    <col min="5856" max="5856" width="10.7109375" style="2" customWidth="1"/>
    <col min="5857" max="5857" width="13.28515625" style="2" customWidth="1"/>
    <col min="5858" max="5858" width="15.5703125" style="2" customWidth="1"/>
    <col min="5859" max="5859" width="13.7109375" style="2" customWidth="1"/>
    <col min="5860" max="5860" width="10.7109375" style="2" customWidth="1"/>
    <col min="5861" max="5861" width="13.7109375" style="2" customWidth="1"/>
    <col min="5862" max="6108" width="11.42578125" style="2"/>
    <col min="6109" max="6109" width="25.85546875" style="2" customWidth="1"/>
    <col min="6110" max="6111" width="14" style="2" customWidth="1"/>
    <col min="6112" max="6112" width="10.7109375" style="2" customWidth="1"/>
    <col min="6113" max="6113" width="13.28515625" style="2" customWidth="1"/>
    <col min="6114" max="6114" width="15.5703125" style="2" customWidth="1"/>
    <col min="6115" max="6115" width="13.7109375" style="2" customWidth="1"/>
    <col min="6116" max="6116" width="10.7109375" style="2" customWidth="1"/>
    <col min="6117" max="6117" width="13.7109375" style="2" customWidth="1"/>
    <col min="6118" max="6364" width="11.42578125" style="2"/>
    <col min="6365" max="6365" width="25.85546875" style="2" customWidth="1"/>
    <col min="6366" max="6367" width="14" style="2" customWidth="1"/>
    <col min="6368" max="6368" width="10.7109375" style="2" customWidth="1"/>
    <col min="6369" max="6369" width="13.28515625" style="2" customWidth="1"/>
    <col min="6370" max="6370" width="15.5703125" style="2" customWidth="1"/>
    <col min="6371" max="6371" width="13.7109375" style="2" customWidth="1"/>
    <col min="6372" max="6372" width="10.7109375" style="2" customWidth="1"/>
    <col min="6373" max="6373" width="13.7109375" style="2" customWidth="1"/>
    <col min="6374" max="6620" width="11.42578125" style="2"/>
    <col min="6621" max="6621" width="25.85546875" style="2" customWidth="1"/>
    <col min="6622" max="6623" width="14" style="2" customWidth="1"/>
    <col min="6624" max="6624" width="10.7109375" style="2" customWidth="1"/>
    <col min="6625" max="6625" width="13.28515625" style="2" customWidth="1"/>
    <col min="6626" max="6626" width="15.5703125" style="2" customWidth="1"/>
    <col min="6627" max="6627" width="13.7109375" style="2" customWidth="1"/>
    <col min="6628" max="6628" width="10.7109375" style="2" customWidth="1"/>
    <col min="6629" max="6629" width="13.7109375" style="2" customWidth="1"/>
    <col min="6630" max="6876" width="11.42578125" style="2"/>
    <col min="6877" max="6877" width="25.85546875" style="2" customWidth="1"/>
    <col min="6878" max="6879" width="14" style="2" customWidth="1"/>
    <col min="6880" max="6880" width="10.7109375" style="2" customWidth="1"/>
    <col min="6881" max="6881" width="13.28515625" style="2" customWidth="1"/>
    <col min="6882" max="6882" width="15.5703125" style="2" customWidth="1"/>
    <col min="6883" max="6883" width="13.7109375" style="2" customWidth="1"/>
    <col min="6884" max="6884" width="10.7109375" style="2" customWidth="1"/>
    <col min="6885" max="6885" width="13.7109375" style="2" customWidth="1"/>
    <col min="6886" max="7132" width="11.42578125" style="2"/>
    <col min="7133" max="7133" width="25.85546875" style="2" customWidth="1"/>
    <col min="7134" max="7135" width="14" style="2" customWidth="1"/>
    <col min="7136" max="7136" width="10.7109375" style="2" customWidth="1"/>
    <col min="7137" max="7137" width="13.28515625" style="2" customWidth="1"/>
    <col min="7138" max="7138" width="15.5703125" style="2" customWidth="1"/>
    <col min="7139" max="7139" width="13.7109375" style="2" customWidth="1"/>
    <col min="7140" max="7140" width="10.7109375" style="2" customWidth="1"/>
    <col min="7141" max="7141" width="13.7109375" style="2" customWidth="1"/>
    <col min="7142" max="7388" width="11.42578125" style="2"/>
    <col min="7389" max="7389" width="25.85546875" style="2" customWidth="1"/>
    <col min="7390" max="7391" width="14" style="2" customWidth="1"/>
    <col min="7392" max="7392" width="10.7109375" style="2" customWidth="1"/>
    <col min="7393" max="7393" width="13.28515625" style="2" customWidth="1"/>
    <col min="7394" max="7394" width="15.5703125" style="2" customWidth="1"/>
    <col min="7395" max="7395" width="13.7109375" style="2" customWidth="1"/>
    <col min="7396" max="7396" width="10.7109375" style="2" customWidth="1"/>
    <col min="7397" max="7397" width="13.7109375" style="2" customWidth="1"/>
    <col min="7398" max="7644" width="11.42578125" style="2"/>
    <col min="7645" max="7645" width="25.85546875" style="2" customWidth="1"/>
    <col min="7646" max="7647" width="14" style="2" customWidth="1"/>
    <col min="7648" max="7648" width="10.7109375" style="2" customWidth="1"/>
    <col min="7649" max="7649" width="13.28515625" style="2" customWidth="1"/>
    <col min="7650" max="7650" width="15.5703125" style="2" customWidth="1"/>
    <col min="7651" max="7651" width="13.7109375" style="2" customWidth="1"/>
    <col min="7652" max="7652" width="10.7109375" style="2" customWidth="1"/>
    <col min="7653" max="7653" width="13.7109375" style="2" customWidth="1"/>
    <col min="7654" max="7900" width="11.42578125" style="2"/>
    <col min="7901" max="7901" width="25.85546875" style="2" customWidth="1"/>
    <col min="7902" max="7903" width="14" style="2" customWidth="1"/>
    <col min="7904" max="7904" width="10.7109375" style="2" customWidth="1"/>
    <col min="7905" max="7905" width="13.28515625" style="2" customWidth="1"/>
    <col min="7906" max="7906" width="15.5703125" style="2" customWidth="1"/>
    <col min="7907" max="7907" width="13.7109375" style="2" customWidth="1"/>
    <col min="7908" max="7908" width="10.7109375" style="2" customWidth="1"/>
    <col min="7909" max="7909" width="13.7109375" style="2" customWidth="1"/>
    <col min="7910" max="8156" width="11.42578125" style="2"/>
    <col min="8157" max="8157" width="25.85546875" style="2" customWidth="1"/>
    <col min="8158" max="8159" width="14" style="2" customWidth="1"/>
    <col min="8160" max="8160" width="10.7109375" style="2" customWidth="1"/>
    <col min="8161" max="8161" width="13.28515625" style="2" customWidth="1"/>
    <col min="8162" max="8162" width="15.5703125" style="2" customWidth="1"/>
    <col min="8163" max="8163" width="13.7109375" style="2" customWidth="1"/>
    <col min="8164" max="8164" width="10.7109375" style="2" customWidth="1"/>
    <col min="8165" max="8165" width="13.7109375" style="2" customWidth="1"/>
    <col min="8166" max="8412" width="11.42578125" style="2"/>
    <col min="8413" max="8413" width="25.85546875" style="2" customWidth="1"/>
    <col min="8414" max="8415" width="14" style="2" customWidth="1"/>
    <col min="8416" max="8416" width="10.7109375" style="2" customWidth="1"/>
    <col min="8417" max="8417" width="13.28515625" style="2" customWidth="1"/>
    <col min="8418" max="8418" width="15.5703125" style="2" customWidth="1"/>
    <col min="8419" max="8419" width="13.7109375" style="2" customWidth="1"/>
    <col min="8420" max="8420" width="10.7109375" style="2" customWidth="1"/>
    <col min="8421" max="8421" width="13.7109375" style="2" customWidth="1"/>
    <col min="8422" max="8668" width="11.42578125" style="2"/>
    <col min="8669" max="8669" width="25.85546875" style="2" customWidth="1"/>
    <col min="8670" max="8671" width="14" style="2" customWidth="1"/>
    <col min="8672" max="8672" width="10.7109375" style="2" customWidth="1"/>
    <col min="8673" max="8673" width="13.28515625" style="2" customWidth="1"/>
    <col min="8674" max="8674" width="15.5703125" style="2" customWidth="1"/>
    <col min="8675" max="8675" width="13.7109375" style="2" customWidth="1"/>
    <col min="8676" max="8676" width="10.7109375" style="2" customWidth="1"/>
    <col min="8677" max="8677" width="13.7109375" style="2" customWidth="1"/>
    <col min="8678" max="8924" width="11.42578125" style="2"/>
    <col min="8925" max="8925" width="25.85546875" style="2" customWidth="1"/>
    <col min="8926" max="8927" width="14" style="2" customWidth="1"/>
    <col min="8928" max="8928" width="10.7109375" style="2" customWidth="1"/>
    <col min="8929" max="8929" width="13.28515625" style="2" customWidth="1"/>
    <col min="8930" max="8930" width="15.5703125" style="2" customWidth="1"/>
    <col min="8931" max="8931" width="13.7109375" style="2" customWidth="1"/>
    <col min="8932" max="8932" width="10.7109375" style="2" customWidth="1"/>
    <col min="8933" max="8933" width="13.7109375" style="2" customWidth="1"/>
    <col min="8934" max="9180" width="11.42578125" style="2"/>
    <col min="9181" max="9181" width="25.85546875" style="2" customWidth="1"/>
    <col min="9182" max="9183" width="14" style="2" customWidth="1"/>
    <col min="9184" max="9184" width="10.7109375" style="2" customWidth="1"/>
    <col min="9185" max="9185" width="13.28515625" style="2" customWidth="1"/>
    <col min="9186" max="9186" width="15.5703125" style="2" customWidth="1"/>
    <col min="9187" max="9187" width="13.7109375" style="2" customWidth="1"/>
    <col min="9188" max="9188" width="10.7109375" style="2" customWidth="1"/>
    <col min="9189" max="9189" width="13.7109375" style="2" customWidth="1"/>
    <col min="9190" max="9436" width="11.42578125" style="2"/>
    <col min="9437" max="9437" width="25.85546875" style="2" customWidth="1"/>
    <col min="9438" max="9439" width="14" style="2" customWidth="1"/>
    <col min="9440" max="9440" width="10.7109375" style="2" customWidth="1"/>
    <col min="9441" max="9441" width="13.28515625" style="2" customWidth="1"/>
    <col min="9442" max="9442" width="15.5703125" style="2" customWidth="1"/>
    <col min="9443" max="9443" width="13.7109375" style="2" customWidth="1"/>
    <col min="9444" max="9444" width="10.7109375" style="2" customWidth="1"/>
    <col min="9445" max="9445" width="13.7109375" style="2" customWidth="1"/>
    <col min="9446" max="9692" width="11.42578125" style="2"/>
    <col min="9693" max="9693" width="25.85546875" style="2" customWidth="1"/>
    <col min="9694" max="9695" width="14" style="2" customWidth="1"/>
    <col min="9696" max="9696" width="10.7109375" style="2" customWidth="1"/>
    <col min="9697" max="9697" width="13.28515625" style="2" customWidth="1"/>
    <col min="9698" max="9698" width="15.5703125" style="2" customWidth="1"/>
    <col min="9699" max="9699" width="13.7109375" style="2" customWidth="1"/>
    <col min="9700" max="9700" width="10.7109375" style="2" customWidth="1"/>
    <col min="9701" max="9701" width="13.7109375" style="2" customWidth="1"/>
    <col min="9702" max="9948" width="11.42578125" style="2"/>
    <col min="9949" max="9949" width="25.85546875" style="2" customWidth="1"/>
    <col min="9950" max="9951" width="14" style="2" customWidth="1"/>
    <col min="9952" max="9952" width="10.7109375" style="2" customWidth="1"/>
    <col min="9953" max="9953" width="13.28515625" style="2" customWidth="1"/>
    <col min="9954" max="9954" width="15.5703125" style="2" customWidth="1"/>
    <col min="9955" max="9955" width="13.7109375" style="2" customWidth="1"/>
    <col min="9956" max="9956" width="10.7109375" style="2" customWidth="1"/>
    <col min="9957" max="9957" width="13.7109375" style="2" customWidth="1"/>
    <col min="9958" max="10204" width="11.42578125" style="2"/>
    <col min="10205" max="10205" width="25.85546875" style="2" customWidth="1"/>
    <col min="10206" max="10207" width="14" style="2" customWidth="1"/>
    <col min="10208" max="10208" width="10.7109375" style="2" customWidth="1"/>
    <col min="10209" max="10209" width="13.28515625" style="2" customWidth="1"/>
    <col min="10210" max="10210" width="15.5703125" style="2" customWidth="1"/>
    <col min="10211" max="10211" width="13.7109375" style="2" customWidth="1"/>
    <col min="10212" max="10212" width="10.7109375" style="2" customWidth="1"/>
    <col min="10213" max="10213" width="13.7109375" style="2" customWidth="1"/>
    <col min="10214" max="10460" width="11.42578125" style="2"/>
    <col min="10461" max="10461" width="25.85546875" style="2" customWidth="1"/>
    <col min="10462" max="10463" width="14" style="2" customWidth="1"/>
    <col min="10464" max="10464" width="10.7109375" style="2" customWidth="1"/>
    <col min="10465" max="10465" width="13.28515625" style="2" customWidth="1"/>
    <col min="10466" max="10466" width="15.5703125" style="2" customWidth="1"/>
    <col min="10467" max="10467" width="13.7109375" style="2" customWidth="1"/>
    <col min="10468" max="10468" width="10.7109375" style="2" customWidth="1"/>
    <col min="10469" max="10469" width="13.7109375" style="2" customWidth="1"/>
    <col min="10470" max="10716" width="11.42578125" style="2"/>
    <col min="10717" max="10717" width="25.85546875" style="2" customWidth="1"/>
    <col min="10718" max="10719" width="14" style="2" customWidth="1"/>
    <col min="10720" max="10720" width="10.7109375" style="2" customWidth="1"/>
    <col min="10721" max="10721" width="13.28515625" style="2" customWidth="1"/>
    <col min="10722" max="10722" width="15.5703125" style="2" customWidth="1"/>
    <col min="10723" max="10723" width="13.7109375" style="2" customWidth="1"/>
    <col min="10724" max="10724" width="10.7109375" style="2" customWidth="1"/>
    <col min="10725" max="10725" width="13.7109375" style="2" customWidth="1"/>
    <col min="10726" max="10972" width="11.42578125" style="2"/>
    <col min="10973" max="10973" width="25.85546875" style="2" customWidth="1"/>
    <col min="10974" max="10975" width="14" style="2" customWidth="1"/>
    <col min="10976" max="10976" width="10.7109375" style="2" customWidth="1"/>
    <col min="10977" max="10977" width="13.28515625" style="2" customWidth="1"/>
    <col min="10978" max="10978" width="15.5703125" style="2" customWidth="1"/>
    <col min="10979" max="10979" width="13.7109375" style="2" customWidth="1"/>
    <col min="10980" max="10980" width="10.7109375" style="2" customWidth="1"/>
    <col min="10981" max="10981" width="13.7109375" style="2" customWidth="1"/>
    <col min="10982" max="11228" width="11.42578125" style="2"/>
    <col min="11229" max="11229" width="25.85546875" style="2" customWidth="1"/>
    <col min="11230" max="11231" width="14" style="2" customWidth="1"/>
    <col min="11232" max="11232" width="10.7109375" style="2" customWidth="1"/>
    <col min="11233" max="11233" width="13.28515625" style="2" customWidth="1"/>
    <col min="11234" max="11234" width="15.5703125" style="2" customWidth="1"/>
    <col min="11235" max="11235" width="13.7109375" style="2" customWidth="1"/>
    <col min="11236" max="11236" width="10.7109375" style="2" customWidth="1"/>
    <col min="11237" max="11237" width="13.7109375" style="2" customWidth="1"/>
    <col min="11238" max="11484" width="11.42578125" style="2"/>
    <col min="11485" max="11485" width="25.85546875" style="2" customWidth="1"/>
    <col min="11486" max="11487" width="14" style="2" customWidth="1"/>
    <col min="11488" max="11488" width="10.7109375" style="2" customWidth="1"/>
    <col min="11489" max="11489" width="13.28515625" style="2" customWidth="1"/>
    <col min="11490" max="11490" width="15.5703125" style="2" customWidth="1"/>
    <col min="11491" max="11491" width="13.7109375" style="2" customWidth="1"/>
    <col min="11492" max="11492" width="10.7109375" style="2" customWidth="1"/>
    <col min="11493" max="11493" width="13.7109375" style="2" customWidth="1"/>
    <col min="11494" max="11740" width="11.42578125" style="2"/>
    <col min="11741" max="11741" width="25.85546875" style="2" customWidth="1"/>
    <col min="11742" max="11743" width="14" style="2" customWidth="1"/>
    <col min="11744" max="11744" width="10.7109375" style="2" customWidth="1"/>
    <col min="11745" max="11745" width="13.28515625" style="2" customWidth="1"/>
    <col min="11746" max="11746" width="15.5703125" style="2" customWidth="1"/>
    <col min="11747" max="11747" width="13.7109375" style="2" customWidth="1"/>
    <col min="11748" max="11748" width="10.7109375" style="2" customWidth="1"/>
    <col min="11749" max="11749" width="13.7109375" style="2" customWidth="1"/>
    <col min="11750" max="11996" width="11.42578125" style="2"/>
    <col min="11997" max="11997" width="25.85546875" style="2" customWidth="1"/>
    <col min="11998" max="11999" width="14" style="2" customWidth="1"/>
    <col min="12000" max="12000" width="10.7109375" style="2" customWidth="1"/>
    <col min="12001" max="12001" width="13.28515625" style="2" customWidth="1"/>
    <col min="12002" max="12002" width="15.5703125" style="2" customWidth="1"/>
    <col min="12003" max="12003" width="13.7109375" style="2" customWidth="1"/>
    <col min="12004" max="12004" width="10.7109375" style="2" customWidth="1"/>
    <col min="12005" max="12005" width="13.7109375" style="2" customWidth="1"/>
    <col min="12006" max="12252" width="11.42578125" style="2"/>
    <col min="12253" max="12253" width="25.85546875" style="2" customWidth="1"/>
    <col min="12254" max="12255" width="14" style="2" customWidth="1"/>
    <col min="12256" max="12256" width="10.7109375" style="2" customWidth="1"/>
    <col min="12257" max="12257" width="13.28515625" style="2" customWidth="1"/>
    <col min="12258" max="12258" width="15.5703125" style="2" customWidth="1"/>
    <col min="12259" max="12259" width="13.7109375" style="2" customWidth="1"/>
    <col min="12260" max="12260" width="10.7109375" style="2" customWidth="1"/>
    <col min="12261" max="12261" width="13.7109375" style="2" customWidth="1"/>
    <col min="12262" max="12508" width="11.42578125" style="2"/>
    <col min="12509" max="12509" width="25.85546875" style="2" customWidth="1"/>
    <col min="12510" max="12511" width="14" style="2" customWidth="1"/>
    <col min="12512" max="12512" width="10.7109375" style="2" customWidth="1"/>
    <col min="12513" max="12513" width="13.28515625" style="2" customWidth="1"/>
    <col min="12514" max="12514" width="15.5703125" style="2" customWidth="1"/>
    <col min="12515" max="12515" width="13.7109375" style="2" customWidth="1"/>
    <col min="12516" max="12516" width="10.7109375" style="2" customWidth="1"/>
    <col min="12517" max="12517" width="13.7109375" style="2" customWidth="1"/>
    <col min="12518" max="12764" width="11.42578125" style="2"/>
    <col min="12765" max="12765" width="25.85546875" style="2" customWidth="1"/>
    <col min="12766" max="12767" width="14" style="2" customWidth="1"/>
    <col min="12768" max="12768" width="10.7109375" style="2" customWidth="1"/>
    <col min="12769" max="12769" width="13.28515625" style="2" customWidth="1"/>
    <col min="12770" max="12770" width="15.5703125" style="2" customWidth="1"/>
    <col min="12771" max="12771" width="13.7109375" style="2" customWidth="1"/>
    <col min="12772" max="12772" width="10.7109375" style="2" customWidth="1"/>
    <col min="12773" max="12773" width="13.7109375" style="2" customWidth="1"/>
    <col min="12774" max="13020" width="11.42578125" style="2"/>
    <col min="13021" max="13021" width="25.85546875" style="2" customWidth="1"/>
    <col min="13022" max="13023" width="14" style="2" customWidth="1"/>
    <col min="13024" max="13024" width="10.7109375" style="2" customWidth="1"/>
    <col min="13025" max="13025" width="13.28515625" style="2" customWidth="1"/>
    <col min="13026" max="13026" width="15.5703125" style="2" customWidth="1"/>
    <col min="13027" max="13027" width="13.7109375" style="2" customWidth="1"/>
    <col min="13028" max="13028" width="10.7109375" style="2" customWidth="1"/>
    <col min="13029" max="13029" width="13.7109375" style="2" customWidth="1"/>
    <col min="13030" max="13276" width="11.42578125" style="2"/>
    <col min="13277" max="13277" width="25.85546875" style="2" customWidth="1"/>
    <col min="13278" max="13279" width="14" style="2" customWidth="1"/>
    <col min="13280" max="13280" width="10.7109375" style="2" customWidth="1"/>
    <col min="13281" max="13281" width="13.28515625" style="2" customWidth="1"/>
    <col min="13282" max="13282" width="15.5703125" style="2" customWidth="1"/>
    <col min="13283" max="13283" width="13.7109375" style="2" customWidth="1"/>
    <col min="13284" max="13284" width="10.7109375" style="2" customWidth="1"/>
    <col min="13285" max="13285" width="13.7109375" style="2" customWidth="1"/>
    <col min="13286" max="13532" width="11.42578125" style="2"/>
    <col min="13533" max="13533" width="25.85546875" style="2" customWidth="1"/>
    <col min="13534" max="13535" width="14" style="2" customWidth="1"/>
    <col min="13536" max="13536" width="10.7109375" style="2" customWidth="1"/>
    <col min="13537" max="13537" width="13.28515625" style="2" customWidth="1"/>
    <col min="13538" max="13538" width="15.5703125" style="2" customWidth="1"/>
    <col min="13539" max="13539" width="13.7109375" style="2" customWidth="1"/>
    <col min="13540" max="13540" width="10.7109375" style="2" customWidth="1"/>
    <col min="13541" max="13541" width="13.7109375" style="2" customWidth="1"/>
    <col min="13542" max="13788" width="11.42578125" style="2"/>
    <col min="13789" max="13789" width="25.85546875" style="2" customWidth="1"/>
    <col min="13790" max="13791" width="14" style="2" customWidth="1"/>
    <col min="13792" max="13792" width="10.7109375" style="2" customWidth="1"/>
    <col min="13793" max="13793" width="13.28515625" style="2" customWidth="1"/>
    <col min="13794" max="13794" width="15.5703125" style="2" customWidth="1"/>
    <col min="13795" max="13795" width="13.7109375" style="2" customWidth="1"/>
    <col min="13796" max="13796" width="10.7109375" style="2" customWidth="1"/>
    <col min="13797" max="13797" width="13.7109375" style="2" customWidth="1"/>
    <col min="13798" max="14044" width="11.42578125" style="2"/>
    <col min="14045" max="14045" width="25.85546875" style="2" customWidth="1"/>
    <col min="14046" max="14047" width="14" style="2" customWidth="1"/>
    <col min="14048" max="14048" width="10.7109375" style="2" customWidth="1"/>
    <col min="14049" max="14049" width="13.28515625" style="2" customWidth="1"/>
    <col min="14050" max="14050" width="15.5703125" style="2" customWidth="1"/>
    <col min="14051" max="14051" width="13.7109375" style="2" customWidth="1"/>
    <col min="14052" max="14052" width="10.7109375" style="2" customWidth="1"/>
    <col min="14053" max="14053" width="13.7109375" style="2" customWidth="1"/>
    <col min="14054" max="14300" width="11.42578125" style="2"/>
    <col min="14301" max="14301" width="25.85546875" style="2" customWidth="1"/>
    <col min="14302" max="14303" width="14" style="2" customWidth="1"/>
    <col min="14304" max="14304" width="10.7109375" style="2" customWidth="1"/>
    <col min="14305" max="14305" width="13.28515625" style="2" customWidth="1"/>
    <col min="14306" max="14306" width="15.5703125" style="2" customWidth="1"/>
    <col min="14307" max="14307" width="13.7109375" style="2" customWidth="1"/>
    <col min="14308" max="14308" width="10.7109375" style="2" customWidth="1"/>
    <col min="14309" max="14309" width="13.7109375" style="2" customWidth="1"/>
    <col min="14310" max="14556" width="11.42578125" style="2"/>
    <col min="14557" max="14557" width="25.85546875" style="2" customWidth="1"/>
    <col min="14558" max="14559" width="14" style="2" customWidth="1"/>
    <col min="14560" max="14560" width="10.7109375" style="2" customWidth="1"/>
    <col min="14561" max="14561" width="13.28515625" style="2" customWidth="1"/>
    <col min="14562" max="14562" width="15.5703125" style="2" customWidth="1"/>
    <col min="14563" max="14563" width="13.7109375" style="2" customWidth="1"/>
    <col min="14564" max="14564" width="10.7109375" style="2" customWidth="1"/>
    <col min="14565" max="14565" width="13.7109375" style="2" customWidth="1"/>
    <col min="14566" max="14812" width="11.42578125" style="2"/>
    <col min="14813" max="14813" width="25.85546875" style="2" customWidth="1"/>
    <col min="14814" max="14815" width="14" style="2" customWidth="1"/>
    <col min="14816" max="14816" width="10.7109375" style="2" customWidth="1"/>
    <col min="14817" max="14817" width="13.28515625" style="2" customWidth="1"/>
    <col min="14818" max="14818" width="15.5703125" style="2" customWidth="1"/>
    <col min="14819" max="14819" width="13.7109375" style="2" customWidth="1"/>
    <col min="14820" max="14820" width="10.7109375" style="2" customWidth="1"/>
    <col min="14821" max="14821" width="13.7109375" style="2" customWidth="1"/>
    <col min="14822" max="15068" width="11.42578125" style="2"/>
    <col min="15069" max="15069" width="25.85546875" style="2" customWidth="1"/>
    <col min="15070" max="15071" width="14" style="2" customWidth="1"/>
    <col min="15072" max="15072" width="10.7109375" style="2" customWidth="1"/>
    <col min="15073" max="15073" width="13.28515625" style="2" customWidth="1"/>
    <col min="15074" max="15074" width="15.5703125" style="2" customWidth="1"/>
    <col min="15075" max="15075" width="13.7109375" style="2" customWidth="1"/>
    <col min="15076" max="15076" width="10.7109375" style="2" customWidth="1"/>
    <col min="15077" max="15077" width="13.7109375" style="2" customWidth="1"/>
    <col min="15078" max="15324" width="11.42578125" style="2"/>
    <col min="15325" max="15325" width="25.85546875" style="2" customWidth="1"/>
    <col min="15326" max="15327" width="14" style="2" customWidth="1"/>
    <col min="15328" max="15328" width="10.7109375" style="2" customWidth="1"/>
    <col min="15329" max="15329" width="13.28515625" style="2" customWidth="1"/>
    <col min="15330" max="15330" width="15.5703125" style="2" customWidth="1"/>
    <col min="15331" max="15331" width="13.7109375" style="2" customWidth="1"/>
    <col min="15332" max="15332" width="10.7109375" style="2" customWidth="1"/>
    <col min="15333" max="15333" width="13.7109375" style="2" customWidth="1"/>
    <col min="15334" max="15580" width="11.42578125" style="2"/>
    <col min="15581" max="15581" width="25.85546875" style="2" customWidth="1"/>
    <col min="15582" max="15583" width="14" style="2" customWidth="1"/>
    <col min="15584" max="15584" width="10.7109375" style="2" customWidth="1"/>
    <col min="15585" max="15585" width="13.28515625" style="2" customWidth="1"/>
    <col min="15586" max="15586" width="15.5703125" style="2" customWidth="1"/>
    <col min="15587" max="15587" width="13.7109375" style="2" customWidth="1"/>
    <col min="15588" max="15588" width="10.7109375" style="2" customWidth="1"/>
    <col min="15589" max="15589" width="13.7109375" style="2" customWidth="1"/>
    <col min="15590" max="15836" width="11.42578125" style="2"/>
    <col min="15837" max="15837" width="25.85546875" style="2" customWidth="1"/>
    <col min="15838" max="15839" width="14" style="2" customWidth="1"/>
    <col min="15840" max="15840" width="10.7109375" style="2" customWidth="1"/>
    <col min="15841" max="15841" width="13.28515625" style="2" customWidth="1"/>
    <col min="15842" max="15842" width="15.5703125" style="2" customWidth="1"/>
    <col min="15843" max="15843" width="13.7109375" style="2" customWidth="1"/>
    <col min="15844" max="15844" width="10.7109375" style="2" customWidth="1"/>
    <col min="15845" max="15845" width="13.7109375" style="2" customWidth="1"/>
    <col min="15846" max="16092" width="11.42578125" style="2"/>
    <col min="16093" max="16093" width="25.85546875" style="2" customWidth="1"/>
    <col min="16094" max="16095" width="14" style="2" customWidth="1"/>
    <col min="16096" max="16096" width="10.7109375" style="2" customWidth="1"/>
    <col min="16097" max="16097" width="13.28515625" style="2" customWidth="1"/>
    <col min="16098" max="16098" width="15.5703125" style="2" customWidth="1"/>
    <col min="16099" max="16099" width="13.7109375" style="2" customWidth="1"/>
    <col min="16100" max="16100" width="10.7109375" style="2" customWidth="1"/>
    <col min="16101" max="16101" width="13.7109375" style="2" customWidth="1"/>
    <col min="16102" max="16384" width="11.42578125" style="2"/>
  </cols>
  <sheetData>
    <row r="1" spans="1:10" x14ac:dyDescent="0.2">
      <c r="A1" s="44" t="s">
        <v>25</v>
      </c>
      <c r="B1" s="44"/>
      <c r="C1" s="44"/>
      <c r="D1" s="44"/>
      <c r="E1" s="44"/>
      <c r="F1" s="44"/>
      <c r="G1" s="44"/>
      <c r="H1" s="44"/>
      <c r="I1" s="44"/>
    </row>
    <row r="2" spans="1:10" x14ac:dyDescent="0.2">
      <c r="A2" s="45" t="s">
        <v>26</v>
      </c>
      <c r="B2" s="45"/>
      <c r="C2" s="45"/>
      <c r="D2" s="45"/>
      <c r="E2" s="45"/>
      <c r="F2" s="45"/>
      <c r="G2" s="45"/>
      <c r="H2" s="45"/>
      <c r="I2" s="45"/>
    </row>
    <row r="3" spans="1:10" x14ac:dyDescent="0.2">
      <c r="A3" s="44" t="s">
        <v>27</v>
      </c>
      <c r="B3" s="44"/>
      <c r="C3" s="44"/>
      <c r="D3" s="44"/>
      <c r="E3" s="44"/>
      <c r="F3" s="44"/>
      <c r="G3" s="44"/>
      <c r="H3" s="44"/>
      <c r="I3" s="44"/>
    </row>
    <row r="4" spans="1:10" ht="6.75" customHeight="1" x14ac:dyDescent="0.2">
      <c r="A4" s="44"/>
      <c r="B4" s="44"/>
      <c r="C4" s="44"/>
      <c r="D4" s="44"/>
      <c r="E4" s="44"/>
      <c r="F4" s="44"/>
      <c r="G4" s="44"/>
      <c r="H4" s="44"/>
      <c r="I4" s="44"/>
    </row>
    <row r="5" spans="1:10" x14ac:dyDescent="0.2">
      <c r="A5" s="48" t="s">
        <v>28</v>
      </c>
      <c r="B5" s="48"/>
      <c r="C5" s="48"/>
      <c r="D5" s="48"/>
      <c r="E5" s="48"/>
      <c r="F5" s="48"/>
      <c r="G5" s="48"/>
      <c r="H5" s="48"/>
      <c r="I5" s="48"/>
    </row>
    <row r="6" spans="1:10" ht="12.75" customHeight="1" x14ac:dyDescent="0.2">
      <c r="A6" s="48" t="s">
        <v>42</v>
      </c>
      <c r="B6" s="48"/>
      <c r="C6" s="48"/>
      <c r="D6" s="48"/>
      <c r="E6" s="48"/>
      <c r="F6" s="48"/>
      <c r="G6" s="48"/>
      <c r="H6" s="48"/>
      <c r="I6" s="48"/>
    </row>
    <row r="7" spans="1:10" ht="7.5" customHeight="1" x14ac:dyDescent="0.2">
      <c r="A7" s="3"/>
      <c r="B7" s="3"/>
      <c r="C7" s="3"/>
      <c r="D7" s="3"/>
      <c r="E7" s="3"/>
      <c r="F7" s="3"/>
      <c r="G7" s="3"/>
      <c r="H7" s="3"/>
      <c r="I7" s="3"/>
    </row>
    <row r="8" spans="1:10" s="4" customFormat="1" ht="18" customHeight="1" x14ac:dyDescent="0.25">
      <c r="A8" s="49" t="s">
        <v>0</v>
      </c>
      <c r="B8" s="52" t="s">
        <v>1</v>
      </c>
      <c r="C8" s="55" t="s">
        <v>2</v>
      </c>
      <c r="D8" s="56"/>
      <c r="E8" s="56"/>
      <c r="F8" s="56"/>
      <c r="G8" s="57" t="s">
        <v>3</v>
      </c>
      <c r="H8" s="57"/>
      <c r="I8" s="58"/>
      <c r="J8" s="25"/>
    </row>
    <row r="9" spans="1:10" s="4" customFormat="1" ht="40.5" customHeight="1" x14ac:dyDescent="0.25">
      <c r="A9" s="50"/>
      <c r="B9" s="53"/>
      <c r="C9" s="55" t="s">
        <v>4</v>
      </c>
      <c r="D9" s="55"/>
      <c r="E9" s="55"/>
      <c r="F9" s="5" t="s">
        <v>5</v>
      </c>
      <c r="G9" s="59"/>
      <c r="H9" s="59"/>
      <c r="I9" s="60"/>
      <c r="J9" s="25"/>
    </row>
    <row r="10" spans="1:10" ht="44.25" customHeight="1" x14ac:dyDescent="0.2">
      <c r="A10" s="51"/>
      <c r="B10" s="54"/>
      <c r="C10" s="6" t="s">
        <v>6</v>
      </c>
      <c r="D10" s="6" t="s">
        <v>7</v>
      </c>
      <c r="E10" s="7" t="s">
        <v>8</v>
      </c>
      <c r="F10" s="7" t="s">
        <v>9</v>
      </c>
      <c r="G10" s="6" t="s">
        <v>6</v>
      </c>
      <c r="H10" s="6" t="s">
        <v>7</v>
      </c>
      <c r="I10" s="8" t="s">
        <v>10</v>
      </c>
    </row>
    <row r="11" spans="1:10" ht="18.75" customHeight="1" x14ac:dyDescent="0.2">
      <c r="A11" s="13" t="s">
        <v>39</v>
      </c>
      <c r="B11" s="10">
        <f t="shared" ref="B11:I11" si="0">SUM(B12:B24)</f>
        <v>279126</v>
      </c>
      <c r="C11" s="10">
        <f t="shared" si="0"/>
        <v>1025</v>
      </c>
      <c r="D11" s="10">
        <f t="shared" si="0"/>
        <v>3061</v>
      </c>
      <c r="E11" s="10">
        <f t="shared" si="0"/>
        <v>105791</v>
      </c>
      <c r="F11" s="10">
        <f t="shared" si="0"/>
        <v>164521</v>
      </c>
      <c r="G11" s="10">
        <f t="shared" si="0"/>
        <v>563</v>
      </c>
      <c r="H11" s="10">
        <f t="shared" si="0"/>
        <v>1621</v>
      </c>
      <c r="I11" s="10">
        <f t="shared" si="0"/>
        <v>8814</v>
      </c>
    </row>
    <row r="12" spans="1:10" ht="14.25" customHeight="1" x14ac:dyDescent="0.2">
      <c r="A12" s="9" t="s">
        <v>11</v>
      </c>
      <c r="B12" s="39">
        <f t="shared" ref="B12:B24" si="1">E12+F12+I12</f>
        <v>45963</v>
      </c>
      <c r="C12" s="14">
        <v>831</v>
      </c>
      <c r="D12" s="14">
        <v>831</v>
      </c>
      <c r="E12" s="14">
        <v>23943</v>
      </c>
      <c r="F12" s="37">
        <v>19217</v>
      </c>
      <c r="G12" s="14">
        <v>501</v>
      </c>
      <c r="H12" s="14">
        <v>501</v>
      </c>
      <c r="I12" s="11">
        <v>2803</v>
      </c>
    </row>
    <row r="13" spans="1:10" x14ac:dyDescent="0.2">
      <c r="A13" s="9" t="s">
        <v>12</v>
      </c>
      <c r="B13" s="39">
        <f t="shared" si="1"/>
        <v>5654</v>
      </c>
      <c r="C13" s="14">
        <v>44</v>
      </c>
      <c r="D13" s="14">
        <v>88</v>
      </c>
      <c r="E13" s="14">
        <v>1949</v>
      </c>
      <c r="F13" s="37">
        <v>3513</v>
      </c>
      <c r="G13" s="14">
        <v>5</v>
      </c>
      <c r="H13" s="14">
        <v>10</v>
      </c>
      <c r="I13" s="11">
        <v>192</v>
      </c>
    </row>
    <row r="14" spans="1:10" x14ac:dyDescent="0.2">
      <c r="A14" s="9" t="s">
        <v>13</v>
      </c>
      <c r="B14" s="39">
        <f t="shared" si="1"/>
        <v>139915</v>
      </c>
      <c r="C14" s="14">
        <v>81</v>
      </c>
      <c r="D14" s="14">
        <v>1549</v>
      </c>
      <c r="E14" s="14">
        <v>50916</v>
      </c>
      <c r="F14" s="37">
        <v>84658</v>
      </c>
      <c r="G14" s="14">
        <v>43</v>
      </c>
      <c r="H14" s="14">
        <v>793</v>
      </c>
      <c r="I14" s="11">
        <v>4341</v>
      </c>
    </row>
    <row r="15" spans="1:10" x14ac:dyDescent="0.2">
      <c r="A15" s="9" t="s">
        <v>14</v>
      </c>
      <c r="B15" s="39">
        <f t="shared" si="1"/>
        <v>14664</v>
      </c>
      <c r="C15" s="14">
        <v>18</v>
      </c>
      <c r="D15" s="14">
        <v>71</v>
      </c>
      <c r="E15" s="14">
        <v>3181</v>
      </c>
      <c r="F15" s="37">
        <v>10772</v>
      </c>
      <c r="G15" s="14">
        <v>9</v>
      </c>
      <c r="H15" s="14">
        <v>94</v>
      </c>
      <c r="I15" s="11">
        <v>711</v>
      </c>
    </row>
    <row r="16" spans="1:10" x14ac:dyDescent="0.2">
      <c r="A16" s="9" t="s">
        <v>15</v>
      </c>
      <c r="B16" s="39">
        <f t="shared" si="1"/>
        <v>3002</v>
      </c>
      <c r="C16" s="14">
        <v>3</v>
      </c>
      <c r="D16" s="14">
        <v>21</v>
      </c>
      <c r="E16" s="14">
        <v>313</v>
      </c>
      <c r="F16" s="37">
        <v>2689</v>
      </c>
      <c r="G16" s="14">
        <v>0</v>
      </c>
      <c r="H16" s="14">
        <v>0</v>
      </c>
      <c r="I16" s="11">
        <v>0</v>
      </c>
    </row>
    <row r="17" spans="1:10" x14ac:dyDescent="0.2">
      <c r="A17" s="9" t="s">
        <v>16</v>
      </c>
      <c r="B17" s="10">
        <f t="shared" si="1"/>
        <v>22898</v>
      </c>
      <c r="C17" s="14">
        <v>13</v>
      </c>
      <c r="D17" s="14">
        <v>179</v>
      </c>
      <c r="E17" s="14">
        <v>8286</v>
      </c>
      <c r="F17" s="37">
        <v>14185</v>
      </c>
      <c r="G17" s="14">
        <v>1</v>
      </c>
      <c r="H17" s="14">
        <v>150</v>
      </c>
      <c r="I17" s="11">
        <v>427</v>
      </c>
    </row>
    <row r="18" spans="1:10" x14ac:dyDescent="0.2">
      <c r="A18" s="9" t="s">
        <v>30</v>
      </c>
      <c r="B18" s="10">
        <f t="shared" si="1"/>
        <v>0</v>
      </c>
      <c r="C18" s="14">
        <v>0</v>
      </c>
      <c r="D18" s="14">
        <v>0</v>
      </c>
      <c r="E18" s="14">
        <v>0</v>
      </c>
      <c r="F18" s="37">
        <v>0</v>
      </c>
      <c r="G18" s="14">
        <v>0</v>
      </c>
      <c r="H18" s="14">
        <v>0</v>
      </c>
      <c r="I18" s="11">
        <v>0</v>
      </c>
    </row>
    <row r="19" spans="1:10" x14ac:dyDescent="0.2">
      <c r="A19" s="9" t="s">
        <v>18</v>
      </c>
      <c r="B19" s="10">
        <f t="shared" si="1"/>
        <v>7703</v>
      </c>
      <c r="C19" s="14">
        <v>10</v>
      </c>
      <c r="D19" s="14">
        <v>70</v>
      </c>
      <c r="E19" s="14">
        <v>3072</v>
      </c>
      <c r="F19" s="37">
        <v>4631</v>
      </c>
      <c r="G19" s="14">
        <v>0</v>
      </c>
      <c r="H19" s="14">
        <v>0</v>
      </c>
      <c r="I19" s="11">
        <v>0</v>
      </c>
    </row>
    <row r="20" spans="1:10" x14ac:dyDescent="0.2">
      <c r="A20" s="15" t="s">
        <v>19</v>
      </c>
      <c r="B20" s="10">
        <f t="shared" si="1"/>
        <v>151</v>
      </c>
      <c r="C20" s="14">
        <v>0</v>
      </c>
      <c r="D20" s="14">
        <v>0</v>
      </c>
      <c r="E20" s="14">
        <v>0</v>
      </c>
      <c r="F20" s="38">
        <v>0</v>
      </c>
      <c r="G20" s="14">
        <v>1</v>
      </c>
      <c r="H20" s="14">
        <v>69</v>
      </c>
      <c r="I20" s="11">
        <v>151</v>
      </c>
    </row>
    <row r="21" spans="1:10" x14ac:dyDescent="0.2">
      <c r="A21" s="15" t="s">
        <v>20</v>
      </c>
      <c r="B21" s="10">
        <f t="shared" si="1"/>
        <v>13928</v>
      </c>
      <c r="C21" s="14">
        <v>1</v>
      </c>
      <c r="D21" s="14">
        <v>174</v>
      </c>
      <c r="E21" s="14">
        <v>730</v>
      </c>
      <c r="F21" s="37">
        <v>13198</v>
      </c>
      <c r="G21" s="14">
        <v>0</v>
      </c>
      <c r="H21" s="14">
        <v>0</v>
      </c>
      <c r="I21" s="11">
        <v>0</v>
      </c>
    </row>
    <row r="22" spans="1:10" x14ac:dyDescent="0.2">
      <c r="A22" s="15" t="s">
        <v>21</v>
      </c>
      <c r="B22" s="10">
        <f t="shared" si="1"/>
        <v>747</v>
      </c>
      <c r="C22" s="14">
        <v>8</v>
      </c>
      <c r="D22" s="14">
        <v>7</v>
      </c>
      <c r="E22" s="14">
        <v>239</v>
      </c>
      <c r="F22" s="14">
        <v>498</v>
      </c>
      <c r="G22" s="14">
        <v>1</v>
      </c>
      <c r="H22" s="14">
        <v>1</v>
      </c>
      <c r="I22" s="11">
        <v>10</v>
      </c>
    </row>
    <row r="23" spans="1:10" x14ac:dyDescent="0.2">
      <c r="A23" s="15" t="s">
        <v>46</v>
      </c>
      <c r="B23" s="10">
        <f t="shared" si="1"/>
        <v>4080</v>
      </c>
      <c r="C23" s="14">
        <v>1</v>
      </c>
      <c r="D23" s="14">
        <v>1</v>
      </c>
      <c r="E23" s="14">
        <v>3262</v>
      </c>
      <c r="F23" s="14">
        <v>818</v>
      </c>
      <c r="G23" s="14">
        <v>0</v>
      </c>
      <c r="H23" s="14">
        <v>0</v>
      </c>
      <c r="I23" s="11">
        <v>0</v>
      </c>
    </row>
    <row r="24" spans="1:10" s="12" customFormat="1" x14ac:dyDescent="0.2">
      <c r="A24" s="15" t="s">
        <v>22</v>
      </c>
      <c r="B24" s="10">
        <f t="shared" si="1"/>
        <v>20421</v>
      </c>
      <c r="C24" s="14">
        <v>15</v>
      </c>
      <c r="D24" s="14">
        <v>70</v>
      </c>
      <c r="E24" s="14">
        <v>9900</v>
      </c>
      <c r="F24" s="14">
        <v>10342</v>
      </c>
      <c r="G24" s="14">
        <v>2</v>
      </c>
      <c r="H24" s="14">
        <v>3</v>
      </c>
      <c r="I24" s="11">
        <v>179</v>
      </c>
      <c r="J24" s="26"/>
    </row>
    <row r="25" spans="1:10" ht="30.75" customHeight="1" x14ac:dyDescent="0.2">
      <c r="A25" s="13" t="s">
        <v>43</v>
      </c>
      <c r="B25" s="10">
        <f>SUM(B26:B38)</f>
        <v>295262</v>
      </c>
      <c r="C25" s="10">
        <f t="shared" ref="C25:I25" si="2">SUM(C26:C38)</f>
        <v>1252</v>
      </c>
      <c r="D25" s="10">
        <f t="shared" si="2"/>
        <v>2093</v>
      </c>
      <c r="E25" s="10">
        <f>SUM(E26:E38)</f>
        <v>120420</v>
      </c>
      <c r="F25" s="10">
        <f>SUM(F26:F38)</f>
        <v>151242</v>
      </c>
      <c r="G25" s="10">
        <f t="shared" si="2"/>
        <v>888</v>
      </c>
      <c r="H25" s="10">
        <f t="shared" si="2"/>
        <v>2247</v>
      </c>
      <c r="I25" s="10">
        <f t="shared" si="2"/>
        <v>23600</v>
      </c>
    </row>
    <row r="26" spans="1:10" ht="13.5" customHeight="1" x14ac:dyDescent="0.2">
      <c r="A26" s="9" t="s">
        <v>11</v>
      </c>
      <c r="B26" s="39">
        <f t="shared" ref="B26:B31" si="3">E26+F26+I26</f>
        <v>73007</v>
      </c>
      <c r="C26" s="14">
        <v>1070</v>
      </c>
      <c r="D26" s="14">
        <v>1070</v>
      </c>
      <c r="E26" s="38">
        <v>47016</v>
      </c>
      <c r="F26" s="38">
        <v>17097</v>
      </c>
      <c r="G26" s="40">
        <v>676</v>
      </c>
      <c r="H26" s="40">
        <v>676</v>
      </c>
      <c r="I26" s="41">
        <v>8894</v>
      </c>
    </row>
    <row r="27" spans="1:10" x14ac:dyDescent="0.2">
      <c r="A27" s="9" t="s">
        <v>12</v>
      </c>
      <c r="B27" s="39">
        <f t="shared" si="3"/>
        <v>6836</v>
      </c>
      <c r="C27" s="14">
        <v>33</v>
      </c>
      <c r="D27" s="14">
        <v>66</v>
      </c>
      <c r="E27" s="40">
        <v>2429</v>
      </c>
      <c r="F27" s="38">
        <v>3628</v>
      </c>
      <c r="G27" s="40">
        <v>63</v>
      </c>
      <c r="H27" s="40">
        <v>126</v>
      </c>
      <c r="I27" s="41">
        <v>779</v>
      </c>
    </row>
    <row r="28" spans="1:10" x14ac:dyDescent="0.2">
      <c r="A28" s="9" t="s">
        <v>13</v>
      </c>
      <c r="B28" s="39">
        <f t="shared" si="3"/>
        <v>126333</v>
      </c>
      <c r="C28" s="14">
        <v>84</v>
      </c>
      <c r="D28" s="14">
        <v>725</v>
      </c>
      <c r="E28" s="40">
        <v>41820</v>
      </c>
      <c r="F28" s="38">
        <v>77682</v>
      </c>
      <c r="G28" s="40">
        <v>69</v>
      </c>
      <c r="H28" s="40">
        <v>1257</v>
      </c>
      <c r="I28" s="42">
        <v>6831</v>
      </c>
    </row>
    <row r="29" spans="1:10" x14ac:dyDescent="0.2">
      <c r="A29" s="9" t="s">
        <v>14</v>
      </c>
      <c r="B29" s="39">
        <f t="shared" si="3"/>
        <v>27689</v>
      </c>
      <c r="C29" s="14">
        <v>37</v>
      </c>
      <c r="D29" s="14">
        <v>55</v>
      </c>
      <c r="E29" s="40">
        <v>10162</v>
      </c>
      <c r="F29" s="38">
        <v>16505</v>
      </c>
      <c r="G29" s="40">
        <v>29</v>
      </c>
      <c r="H29" s="40">
        <v>53</v>
      </c>
      <c r="I29" s="41">
        <v>1022</v>
      </c>
    </row>
    <row r="30" spans="1:10" x14ac:dyDescent="0.2">
      <c r="A30" s="9" t="s">
        <v>15</v>
      </c>
      <c r="B30" s="39">
        <f t="shared" si="3"/>
        <v>2433</v>
      </c>
      <c r="C30" s="14">
        <v>2</v>
      </c>
      <c r="D30" s="14">
        <v>7</v>
      </c>
      <c r="E30" s="40">
        <v>1220</v>
      </c>
      <c r="F30" s="38">
        <v>1075</v>
      </c>
      <c r="G30" s="40">
        <v>2</v>
      </c>
      <c r="H30" s="40">
        <v>16</v>
      </c>
      <c r="I30" s="41">
        <v>138</v>
      </c>
    </row>
    <row r="31" spans="1:10" x14ac:dyDescent="0.2">
      <c r="A31" s="9" t="s">
        <v>16</v>
      </c>
      <c r="B31" s="10">
        <f t="shared" si="3"/>
        <v>28307</v>
      </c>
      <c r="C31" s="14">
        <v>7</v>
      </c>
      <c r="D31" s="14">
        <v>14</v>
      </c>
      <c r="E31" s="40">
        <v>13321</v>
      </c>
      <c r="F31" s="38">
        <v>10821</v>
      </c>
      <c r="G31" s="40">
        <v>18</v>
      </c>
      <c r="H31" s="40">
        <v>56</v>
      </c>
      <c r="I31" s="41">
        <v>4165</v>
      </c>
    </row>
    <row r="32" spans="1:10" x14ac:dyDescent="0.2">
      <c r="A32" s="9" t="s">
        <v>30</v>
      </c>
      <c r="B32" s="10">
        <f t="shared" ref="B32:B38" si="4">E32+F32+I32</f>
        <v>73</v>
      </c>
      <c r="C32" s="14">
        <v>1</v>
      </c>
      <c r="D32" s="14">
        <v>1</v>
      </c>
      <c r="E32" s="40">
        <v>73</v>
      </c>
      <c r="F32" s="38">
        <v>0</v>
      </c>
      <c r="G32" s="40">
        <v>0</v>
      </c>
      <c r="H32" s="40">
        <v>0</v>
      </c>
      <c r="I32" s="41">
        <v>0</v>
      </c>
    </row>
    <row r="33" spans="1:10" x14ac:dyDescent="0.2">
      <c r="A33" s="9" t="s">
        <v>18</v>
      </c>
      <c r="B33" s="10">
        <f t="shared" si="4"/>
        <v>5017</v>
      </c>
      <c r="C33" s="14">
        <v>1</v>
      </c>
      <c r="D33" s="14">
        <v>8</v>
      </c>
      <c r="E33" s="40">
        <v>198</v>
      </c>
      <c r="F33" s="40">
        <v>4397</v>
      </c>
      <c r="G33" s="40">
        <v>4</v>
      </c>
      <c r="H33" s="40">
        <v>32</v>
      </c>
      <c r="I33" s="41">
        <v>422</v>
      </c>
    </row>
    <row r="34" spans="1:10" x14ac:dyDescent="0.2">
      <c r="A34" s="15" t="s">
        <v>19</v>
      </c>
      <c r="B34" s="10">
        <f t="shared" si="4"/>
        <v>0</v>
      </c>
      <c r="C34" s="14">
        <v>0</v>
      </c>
      <c r="D34" s="14">
        <v>0</v>
      </c>
      <c r="E34" s="40">
        <v>0</v>
      </c>
      <c r="F34" s="38">
        <v>0</v>
      </c>
      <c r="G34" s="40">
        <v>0</v>
      </c>
      <c r="H34" s="40">
        <v>0</v>
      </c>
      <c r="I34" s="41">
        <v>0</v>
      </c>
    </row>
    <row r="35" spans="1:10" x14ac:dyDescent="0.2">
      <c r="A35" s="15" t="s">
        <v>20</v>
      </c>
      <c r="B35" s="10">
        <f t="shared" si="4"/>
        <v>9843</v>
      </c>
      <c r="C35" s="14">
        <v>2</v>
      </c>
      <c r="D35" s="14">
        <v>65</v>
      </c>
      <c r="E35" s="40">
        <v>942</v>
      </c>
      <c r="F35" s="38">
        <v>8901</v>
      </c>
      <c r="G35" s="40">
        <v>0</v>
      </c>
      <c r="H35" s="40">
        <v>0</v>
      </c>
      <c r="I35" s="41">
        <v>0</v>
      </c>
    </row>
    <row r="36" spans="1:10" x14ac:dyDescent="0.2">
      <c r="A36" s="15" t="s">
        <v>21</v>
      </c>
      <c r="B36" s="10">
        <f t="shared" si="4"/>
        <v>736</v>
      </c>
      <c r="C36" s="14">
        <v>5</v>
      </c>
      <c r="D36" s="14">
        <v>5</v>
      </c>
      <c r="E36" s="40">
        <v>179</v>
      </c>
      <c r="F36" s="38">
        <v>347</v>
      </c>
      <c r="G36" s="40">
        <v>9</v>
      </c>
      <c r="H36" s="40">
        <v>9</v>
      </c>
      <c r="I36" s="41">
        <v>210</v>
      </c>
    </row>
    <row r="37" spans="1:10" x14ac:dyDescent="0.2">
      <c r="A37" s="15" t="s">
        <v>46</v>
      </c>
      <c r="B37" s="10">
        <f>E37+F37+I37</f>
        <v>3276</v>
      </c>
      <c r="C37" s="14">
        <v>0</v>
      </c>
      <c r="D37" s="14">
        <v>0</v>
      </c>
      <c r="E37" s="40">
        <v>0</v>
      </c>
      <c r="F37" s="40">
        <v>2962</v>
      </c>
      <c r="G37" s="38">
        <v>2</v>
      </c>
      <c r="H37" s="38">
        <v>2</v>
      </c>
      <c r="I37" s="42">
        <v>314</v>
      </c>
    </row>
    <row r="38" spans="1:10" s="12" customFormat="1" x14ac:dyDescent="0.2">
      <c r="A38" s="15" t="s">
        <v>22</v>
      </c>
      <c r="B38" s="10">
        <f t="shared" si="4"/>
        <v>11712</v>
      </c>
      <c r="C38" s="14">
        <v>10</v>
      </c>
      <c r="D38" s="14">
        <v>77</v>
      </c>
      <c r="E38" s="40">
        <v>3060</v>
      </c>
      <c r="F38" s="38">
        <v>7827</v>
      </c>
      <c r="G38" s="40">
        <v>16</v>
      </c>
      <c r="H38" s="40">
        <v>20</v>
      </c>
      <c r="I38" s="41">
        <v>825</v>
      </c>
      <c r="J38" s="26"/>
    </row>
    <row r="39" spans="1:10" s="12" customFormat="1" ht="19.5" customHeight="1" x14ac:dyDescent="0.2">
      <c r="A39" s="46" t="s">
        <v>24</v>
      </c>
      <c r="B39" s="46"/>
      <c r="C39" s="46"/>
      <c r="D39" s="46"/>
      <c r="E39" s="46"/>
      <c r="F39" s="46"/>
      <c r="G39" s="46"/>
      <c r="H39" s="46"/>
      <c r="I39" s="47"/>
      <c r="J39" s="26"/>
    </row>
    <row r="40" spans="1:10" s="12" customFormat="1" ht="24" customHeight="1" x14ac:dyDescent="0.2">
      <c r="A40" s="13" t="s">
        <v>45</v>
      </c>
      <c r="B40" s="43">
        <f t="shared" ref="B40:I44" si="5">((B25/B11)-1)*100</f>
        <v>5.780901814950945</v>
      </c>
      <c r="C40" s="22">
        <f t="shared" si="5"/>
        <v>22.146341463414632</v>
      </c>
      <c r="D40" s="22">
        <f t="shared" si="5"/>
        <v>-31.623652401176084</v>
      </c>
      <c r="E40" s="22">
        <f t="shared" si="5"/>
        <v>13.828208448733825</v>
      </c>
      <c r="F40" s="22">
        <f t="shared" si="5"/>
        <v>-8.0713100455261042</v>
      </c>
      <c r="G40" s="22">
        <f t="shared" si="5"/>
        <v>57.726465364120784</v>
      </c>
      <c r="H40" s="22">
        <f t="shared" si="5"/>
        <v>38.618136952498446</v>
      </c>
      <c r="I40" s="23">
        <f t="shared" si="5"/>
        <v>167.75584297708193</v>
      </c>
      <c r="J40" s="26"/>
    </row>
    <row r="41" spans="1:10" s="12" customFormat="1" x14ac:dyDescent="0.2">
      <c r="A41" s="9" t="s">
        <v>11</v>
      </c>
      <c r="B41" s="22">
        <f t="shared" si="5"/>
        <v>58.838631072819439</v>
      </c>
      <c r="C41" s="22">
        <f t="shared" si="5"/>
        <v>28.760529482551146</v>
      </c>
      <c r="D41" s="22">
        <f t="shared" si="5"/>
        <v>28.760529482551146</v>
      </c>
      <c r="E41" s="22">
        <f t="shared" si="5"/>
        <v>96.366370129056506</v>
      </c>
      <c r="F41" s="22">
        <f t="shared" si="5"/>
        <v>-11.031898839569132</v>
      </c>
      <c r="G41" s="22">
        <f t="shared" si="5"/>
        <v>34.93013972055887</v>
      </c>
      <c r="H41" s="22">
        <f t="shared" si="5"/>
        <v>34.93013972055887</v>
      </c>
      <c r="I41" s="23">
        <f t="shared" si="5"/>
        <v>217.30288976097037</v>
      </c>
      <c r="J41" s="26"/>
    </row>
    <row r="42" spans="1:10" s="12" customFormat="1" x14ac:dyDescent="0.2">
      <c r="A42" s="9" t="s">
        <v>12</v>
      </c>
      <c r="B42" s="22">
        <f t="shared" si="5"/>
        <v>20.905553590378489</v>
      </c>
      <c r="C42" s="22">
        <f t="shared" si="5"/>
        <v>-25</v>
      </c>
      <c r="D42" s="22">
        <f t="shared" si="5"/>
        <v>-25</v>
      </c>
      <c r="E42" s="22">
        <f t="shared" si="5"/>
        <v>24.628014366341723</v>
      </c>
      <c r="F42" s="22">
        <f t="shared" si="5"/>
        <v>3.2735553657842198</v>
      </c>
      <c r="G42" s="22">
        <f t="shared" si="5"/>
        <v>1160</v>
      </c>
      <c r="H42" s="22">
        <f t="shared" si="5"/>
        <v>1160</v>
      </c>
      <c r="I42" s="23">
        <f t="shared" si="5"/>
        <v>305.72916666666669</v>
      </c>
      <c r="J42" s="26"/>
    </row>
    <row r="43" spans="1:10" s="12" customFormat="1" x14ac:dyDescent="0.2">
      <c r="A43" s="9" t="s">
        <v>13</v>
      </c>
      <c r="B43" s="22">
        <f t="shared" si="5"/>
        <v>-9.7073223028267144</v>
      </c>
      <c r="C43" s="22">
        <f t="shared" si="5"/>
        <v>3.7037037037036979</v>
      </c>
      <c r="D43" s="22">
        <f t="shared" si="5"/>
        <v>-53.195610071013554</v>
      </c>
      <c r="E43" s="22">
        <f t="shared" si="5"/>
        <v>-17.864718359651189</v>
      </c>
      <c r="F43" s="22">
        <f t="shared" si="5"/>
        <v>-8.2402135651680872</v>
      </c>
      <c r="G43" s="22">
        <f t="shared" si="5"/>
        <v>60.465116279069761</v>
      </c>
      <c r="H43" s="22">
        <f t="shared" si="5"/>
        <v>58.511979823455242</v>
      </c>
      <c r="I43" s="23">
        <f t="shared" si="5"/>
        <v>57.360055286800282</v>
      </c>
      <c r="J43" s="26"/>
    </row>
    <row r="44" spans="1:10" s="12" customFormat="1" x14ac:dyDescent="0.2">
      <c r="A44" s="9" t="s">
        <v>14</v>
      </c>
      <c r="B44" s="22">
        <f t="shared" si="5"/>
        <v>88.822967812329523</v>
      </c>
      <c r="C44" s="22">
        <f t="shared" si="5"/>
        <v>105.55555555555554</v>
      </c>
      <c r="D44" s="22">
        <f t="shared" si="5"/>
        <v>-22.535211267605636</v>
      </c>
      <c r="E44" s="22">
        <f>((E29/E15)-1)*100</f>
        <v>219.45928953159384</v>
      </c>
      <c r="F44" s="22">
        <f t="shared" si="5"/>
        <v>53.221314519123666</v>
      </c>
      <c r="G44" s="22">
        <f t="shared" si="5"/>
        <v>222.22222222222223</v>
      </c>
      <c r="H44" s="22">
        <f t="shared" si="5"/>
        <v>-43.61702127659575</v>
      </c>
      <c r="I44" s="23">
        <f t="shared" si="5"/>
        <v>43.741209563994367</v>
      </c>
      <c r="J44" s="26"/>
    </row>
    <row r="45" spans="1:10" s="12" customFormat="1" x14ac:dyDescent="0.2">
      <c r="A45" s="9" t="s">
        <v>15</v>
      </c>
      <c r="B45" s="22">
        <f t="shared" ref="B45:F46" si="6">((B30/B16)-1)*100</f>
        <v>-18.954030646235843</v>
      </c>
      <c r="C45" s="22">
        <f t="shared" si="6"/>
        <v>-33.333333333333336</v>
      </c>
      <c r="D45" s="22">
        <f t="shared" si="6"/>
        <v>-66.666666666666671</v>
      </c>
      <c r="E45" s="22">
        <f>((E30/E16)-1)*100</f>
        <v>289.77635782747603</v>
      </c>
      <c r="F45" s="22">
        <f t="shared" si="6"/>
        <v>-60.022313127556714</v>
      </c>
      <c r="G45" s="22" t="s">
        <v>44</v>
      </c>
      <c r="H45" s="22" t="s">
        <v>44</v>
      </c>
      <c r="I45" s="23" t="s">
        <v>44</v>
      </c>
      <c r="J45" s="26"/>
    </row>
    <row r="46" spans="1:10" s="12" customFormat="1" x14ac:dyDescent="0.2">
      <c r="A46" s="9" t="s">
        <v>16</v>
      </c>
      <c r="B46" s="22">
        <f t="shared" si="6"/>
        <v>23.622150406149011</v>
      </c>
      <c r="C46" s="22">
        <f t="shared" si="6"/>
        <v>-46.153846153846153</v>
      </c>
      <c r="D46" s="22">
        <f t="shared" si="6"/>
        <v>-92.178770949720672</v>
      </c>
      <c r="E46" s="22">
        <f t="shared" si="6"/>
        <v>60.765146029447273</v>
      </c>
      <c r="F46" s="22">
        <f t="shared" si="6"/>
        <v>-23.715192104335571</v>
      </c>
      <c r="G46" s="22">
        <f>((G31/G17)-1)*100</f>
        <v>1700</v>
      </c>
      <c r="H46" s="22">
        <f>((H31/H17)-1)*100</f>
        <v>-62.666666666666671</v>
      </c>
      <c r="I46" s="23">
        <f>((I31/I17)-1)*100</f>
        <v>875.4098360655737</v>
      </c>
      <c r="J46" s="26"/>
    </row>
    <row r="47" spans="1:10" s="12" customFormat="1" x14ac:dyDescent="0.2">
      <c r="A47" s="9" t="s">
        <v>17</v>
      </c>
      <c r="B47" s="22" t="s">
        <v>44</v>
      </c>
      <c r="C47" s="22" t="s">
        <v>44</v>
      </c>
      <c r="D47" s="22" t="s">
        <v>44</v>
      </c>
      <c r="E47" s="22" t="s">
        <v>44</v>
      </c>
      <c r="F47" s="22" t="s">
        <v>44</v>
      </c>
      <c r="G47" s="22" t="s">
        <v>44</v>
      </c>
      <c r="H47" s="22" t="s">
        <v>44</v>
      </c>
      <c r="I47" s="23" t="s">
        <v>44</v>
      </c>
      <c r="J47" s="26"/>
    </row>
    <row r="48" spans="1:10" s="12" customFormat="1" x14ac:dyDescent="0.2">
      <c r="A48" s="9" t="s">
        <v>18</v>
      </c>
      <c r="B48" s="22">
        <f>((B33/B19)-1)*100</f>
        <v>-34.869531351421521</v>
      </c>
      <c r="C48" s="22">
        <f>((C33/C19)-1)*100</f>
        <v>-90</v>
      </c>
      <c r="D48" s="22">
        <f>((D33/D19)-1)*100</f>
        <v>-88.571428571428569</v>
      </c>
      <c r="E48" s="22">
        <f>((E33/E19)-1)*100</f>
        <v>-93.5546875</v>
      </c>
      <c r="F48" s="22">
        <f>((F33/F19)-1)*100</f>
        <v>-5.0529043403152674</v>
      </c>
      <c r="G48" s="22" t="s">
        <v>44</v>
      </c>
      <c r="H48" s="22" t="s">
        <v>44</v>
      </c>
      <c r="I48" s="23" t="s">
        <v>44</v>
      </c>
      <c r="J48" s="26"/>
    </row>
    <row r="49" spans="1:215" s="12" customFormat="1" x14ac:dyDescent="0.2">
      <c r="A49" s="15" t="s">
        <v>19</v>
      </c>
      <c r="B49" s="22">
        <f>((B34/B20)-1)*100</f>
        <v>-100</v>
      </c>
      <c r="C49" s="22" t="s">
        <v>44</v>
      </c>
      <c r="D49" s="22" t="s">
        <v>44</v>
      </c>
      <c r="E49" s="22" t="s">
        <v>44</v>
      </c>
      <c r="F49" s="22" t="s">
        <v>44</v>
      </c>
      <c r="G49" s="22">
        <f>((G34/G20)-1)*100</f>
        <v>-100</v>
      </c>
      <c r="H49" s="22">
        <f>((H34/H20)-1)*100</f>
        <v>-100</v>
      </c>
      <c r="I49" s="23">
        <f>((I34/I20)-1)*100</f>
        <v>-100</v>
      </c>
      <c r="J49" s="26"/>
    </row>
    <row r="50" spans="1:215" s="12" customFormat="1" x14ac:dyDescent="0.2">
      <c r="A50" s="15" t="s">
        <v>20</v>
      </c>
      <c r="B50" s="22">
        <f>((B35/B21)-1)*100</f>
        <v>-29.329408385985069</v>
      </c>
      <c r="C50" s="22">
        <f t="shared" ref="C50:F52" si="7">((C35/C21)-1)*100</f>
        <v>100</v>
      </c>
      <c r="D50" s="22">
        <f t="shared" si="7"/>
        <v>-62.643678160919535</v>
      </c>
      <c r="E50" s="22">
        <f t="shared" si="7"/>
        <v>29.041095890410951</v>
      </c>
      <c r="F50" s="22">
        <f t="shared" si="7"/>
        <v>-32.557963327776939</v>
      </c>
      <c r="G50" s="22" t="s">
        <v>44</v>
      </c>
      <c r="H50" s="22" t="s">
        <v>44</v>
      </c>
      <c r="I50" s="23" t="s">
        <v>44</v>
      </c>
      <c r="J50" s="26"/>
    </row>
    <row r="51" spans="1:215" s="12" customFormat="1" x14ac:dyDescent="0.2">
      <c r="A51" s="15" t="s">
        <v>21</v>
      </c>
      <c r="B51" s="22">
        <f>((B36/B22)-1)*100</f>
        <v>-1.4725568942436373</v>
      </c>
      <c r="C51" s="22">
        <f t="shared" si="7"/>
        <v>-37.5</v>
      </c>
      <c r="D51" s="22">
        <f t="shared" si="7"/>
        <v>-28.571428571428569</v>
      </c>
      <c r="E51" s="22">
        <f t="shared" si="7"/>
        <v>-25.10460251046025</v>
      </c>
      <c r="F51" s="22">
        <f t="shared" si="7"/>
        <v>-30.321285140562249</v>
      </c>
      <c r="G51" s="22">
        <f>((G36/G22)-1)*100</f>
        <v>800</v>
      </c>
      <c r="H51" s="22">
        <f>((H36/H22)-1)*100</f>
        <v>800</v>
      </c>
      <c r="I51" s="23">
        <f>((I36/I22)-1)*100</f>
        <v>2000</v>
      </c>
      <c r="J51" s="26"/>
    </row>
    <row r="52" spans="1:215" s="12" customFormat="1" x14ac:dyDescent="0.2">
      <c r="A52" s="15" t="s">
        <v>46</v>
      </c>
      <c r="B52" s="22">
        <f>((B37/B23)-1)*100</f>
        <v>-19.705882352941174</v>
      </c>
      <c r="C52" s="22">
        <f t="shared" si="7"/>
        <v>-100</v>
      </c>
      <c r="D52" s="22">
        <f t="shared" si="7"/>
        <v>-100</v>
      </c>
      <c r="E52" s="22">
        <f t="shared" si="7"/>
        <v>-100</v>
      </c>
      <c r="F52" s="22">
        <f t="shared" si="7"/>
        <v>262.10268948655255</v>
      </c>
      <c r="G52" s="22" t="s">
        <v>44</v>
      </c>
      <c r="H52" s="22" t="s">
        <v>44</v>
      </c>
      <c r="I52" s="23" t="s">
        <v>44</v>
      </c>
      <c r="J52" s="26"/>
    </row>
    <row r="53" spans="1:215" s="12" customFormat="1" x14ac:dyDescent="0.2">
      <c r="A53" s="15" t="s">
        <v>22</v>
      </c>
      <c r="B53" s="22">
        <f>((B38/B24)-1)*100</f>
        <v>-42.647274864110472</v>
      </c>
      <c r="C53" s="22">
        <f t="shared" ref="C53:F53" si="8">((C38/C24)-1)*100</f>
        <v>-33.333333333333336</v>
      </c>
      <c r="D53" s="22">
        <f t="shared" si="8"/>
        <v>10.000000000000009</v>
      </c>
      <c r="E53" s="22">
        <f t="shared" si="8"/>
        <v>-69.090909090909093</v>
      </c>
      <c r="F53" s="22">
        <f t="shared" si="8"/>
        <v>-24.318313672403789</v>
      </c>
      <c r="G53" s="22">
        <f t="shared" ref="G53:I53" si="9">((G38/G24)-1)*100</f>
        <v>700</v>
      </c>
      <c r="H53" s="22">
        <f t="shared" si="9"/>
        <v>566.66666666666674</v>
      </c>
      <c r="I53" s="23">
        <f t="shared" si="9"/>
        <v>360.89385474860336</v>
      </c>
      <c r="J53" s="26"/>
    </row>
    <row r="54" spans="1:215" s="12" customFormat="1" ht="5.25" customHeight="1" x14ac:dyDescent="0.2">
      <c r="A54" s="16"/>
      <c r="B54" s="17"/>
      <c r="C54" s="36"/>
      <c r="D54" s="18"/>
      <c r="E54" s="18"/>
      <c r="F54" s="18"/>
      <c r="G54" s="18"/>
      <c r="H54" s="18"/>
      <c r="I54" s="18"/>
      <c r="J54" s="26"/>
    </row>
    <row r="55" spans="1:215" s="21" customFormat="1" ht="18" customHeight="1" x14ac:dyDescent="0.2">
      <c r="A55" s="19" t="s">
        <v>32</v>
      </c>
      <c r="B55" s="19"/>
      <c r="C55" s="20"/>
      <c r="D55" s="20"/>
      <c r="E55" s="20"/>
      <c r="F55" s="20"/>
      <c r="G55" s="20"/>
      <c r="H55" s="20"/>
      <c r="I55" s="20"/>
      <c r="J55" s="27"/>
    </row>
    <row r="56" spans="1:215" s="21" customFormat="1" ht="13.5" customHeight="1" x14ac:dyDescent="0.2">
      <c r="A56" s="19" t="s">
        <v>29</v>
      </c>
      <c r="B56" s="19"/>
      <c r="C56" s="20"/>
      <c r="D56" s="20"/>
      <c r="E56" s="20"/>
      <c r="F56" s="20"/>
      <c r="G56" s="20"/>
      <c r="H56" s="20"/>
      <c r="I56" s="20"/>
      <c r="J56" s="27"/>
    </row>
    <row r="57" spans="1:215" s="21" customFormat="1" ht="13.5" customHeight="1" x14ac:dyDescent="0.2">
      <c r="A57" s="20" t="s">
        <v>33</v>
      </c>
      <c r="B57" s="20"/>
      <c r="C57" s="20"/>
      <c r="D57" s="20"/>
      <c r="E57" s="20"/>
      <c r="F57" s="20"/>
      <c r="G57" s="20"/>
      <c r="H57" s="20"/>
      <c r="I57" s="20"/>
      <c r="J57" s="29"/>
      <c r="K57" s="30"/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  <c r="AA57" s="30"/>
      <c r="AB57" s="30"/>
      <c r="AC57" s="30"/>
      <c r="AD57" s="30"/>
      <c r="AE57" s="30"/>
      <c r="AF57" s="30"/>
      <c r="AG57" s="30"/>
      <c r="AH57" s="30"/>
      <c r="AI57" s="30"/>
      <c r="AJ57" s="30"/>
      <c r="AK57" s="30"/>
      <c r="AL57" s="30"/>
      <c r="AM57" s="30"/>
      <c r="AN57" s="30"/>
      <c r="AO57" s="30"/>
      <c r="AP57" s="30"/>
      <c r="AQ57" s="30"/>
      <c r="AR57" s="30"/>
      <c r="AS57" s="30"/>
      <c r="AT57" s="30"/>
      <c r="AU57" s="30"/>
      <c r="AV57" s="30"/>
      <c r="AW57" s="30"/>
      <c r="AX57" s="30"/>
      <c r="AY57" s="30"/>
      <c r="AZ57" s="30"/>
      <c r="BA57" s="30"/>
      <c r="BB57" s="30"/>
      <c r="BC57" s="30"/>
      <c r="BD57" s="30"/>
      <c r="BE57" s="30"/>
      <c r="BF57" s="30"/>
      <c r="BG57" s="30"/>
      <c r="BH57" s="30"/>
      <c r="BI57" s="30"/>
      <c r="BJ57" s="30"/>
      <c r="BK57" s="30"/>
      <c r="BL57" s="30"/>
      <c r="BM57" s="30"/>
      <c r="BN57" s="30"/>
      <c r="BO57" s="30"/>
      <c r="BP57" s="30"/>
      <c r="BQ57" s="30"/>
      <c r="BR57" s="30"/>
      <c r="BS57" s="30"/>
      <c r="BT57" s="30"/>
      <c r="BU57" s="30"/>
      <c r="BV57" s="30"/>
      <c r="BW57" s="30"/>
      <c r="BX57" s="30"/>
      <c r="BY57" s="30"/>
      <c r="BZ57" s="30"/>
      <c r="CA57" s="30"/>
      <c r="CB57" s="30"/>
      <c r="CC57" s="30"/>
      <c r="CD57" s="30"/>
      <c r="CE57" s="30"/>
      <c r="CF57" s="30"/>
      <c r="CG57" s="30"/>
      <c r="CH57" s="30"/>
      <c r="CI57" s="30"/>
      <c r="CJ57" s="30"/>
      <c r="CK57" s="30"/>
      <c r="CL57" s="30"/>
      <c r="CM57" s="30"/>
      <c r="CN57" s="30"/>
      <c r="CO57" s="30"/>
      <c r="CP57" s="30"/>
      <c r="CQ57" s="30"/>
      <c r="CR57" s="30"/>
      <c r="CS57" s="30"/>
      <c r="CT57" s="30"/>
      <c r="CU57" s="30"/>
      <c r="CV57" s="30"/>
      <c r="CW57" s="30"/>
      <c r="CX57" s="30"/>
      <c r="CY57" s="30"/>
      <c r="CZ57" s="30"/>
      <c r="DA57" s="30"/>
      <c r="DB57" s="30"/>
      <c r="DC57" s="30"/>
      <c r="DD57" s="30"/>
      <c r="DE57" s="30"/>
      <c r="DF57" s="30"/>
      <c r="DG57" s="30"/>
      <c r="DH57" s="30"/>
      <c r="DI57" s="30"/>
      <c r="DJ57" s="30"/>
      <c r="DK57" s="30"/>
      <c r="DL57" s="30"/>
      <c r="DM57" s="30"/>
      <c r="DN57" s="30"/>
      <c r="DO57" s="30"/>
      <c r="DP57" s="30"/>
      <c r="DQ57" s="30"/>
      <c r="DR57" s="30"/>
      <c r="DS57" s="30"/>
      <c r="DT57" s="30"/>
      <c r="DU57" s="30"/>
      <c r="DV57" s="30"/>
      <c r="DW57" s="30"/>
      <c r="DX57" s="30"/>
      <c r="DY57" s="30"/>
      <c r="DZ57" s="30"/>
      <c r="EA57" s="30"/>
      <c r="EB57" s="30"/>
      <c r="EC57" s="30"/>
      <c r="ED57" s="30"/>
      <c r="EE57" s="30"/>
      <c r="EF57" s="30"/>
      <c r="EG57" s="30"/>
      <c r="EH57" s="30"/>
      <c r="EI57" s="30"/>
      <c r="EJ57" s="30"/>
      <c r="EK57" s="30"/>
      <c r="EL57" s="30"/>
      <c r="EM57" s="30"/>
      <c r="EN57" s="30"/>
      <c r="EO57" s="30"/>
      <c r="EP57" s="30"/>
      <c r="EQ57" s="30"/>
      <c r="ER57" s="30"/>
      <c r="ES57" s="30"/>
      <c r="ET57" s="30"/>
      <c r="EU57" s="30"/>
      <c r="EV57" s="30"/>
      <c r="EW57" s="30"/>
      <c r="EX57" s="30"/>
      <c r="EY57" s="30"/>
      <c r="EZ57" s="30"/>
      <c r="FA57" s="30"/>
      <c r="FB57" s="30"/>
      <c r="FC57" s="30"/>
      <c r="FD57" s="30"/>
      <c r="FE57" s="30"/>
      <c r="FF57" s="30"/>
      <c r="FG57" s="30"/>
      <c r="FH57" s="30"/>
      <c r="FI57" s="30"/>
      <c r="FJ57" s="30"/>
      <c r="FK57" s="30"/>
      <c r="FL57" s="30"/>
      <c r="FM57" s="30"/>
      <c r="FN57" s="30"/>
      <c r="FO57" s="30"/>
      <c r="FP57" s="30"/>
      <c r="FQ57" s="30"/>
      <c r="FR57" s="30"/>
      <c r="FS57" s="30"/>
      <c r="FT57" s="30"/>
      <c r="FU57" s="30"/>
      <c r="FV57" s="30"/>
      <c r="FW57" s="30"/>
      <c r="FX57" s="30"/>
      <c r="FY57" s="30"/>
      <c r="FZ57" s="30"/>
      <c r="GA57" s="30"/>
      <c r="GB57" s="30"/>
      <c r="GC57" s="30"/>
      <c r="GD57" s="30"/>
      <c r="GE57" s="30"/>
      <c r="GF57" s="30"/>
      <c r="GG57" s="30"/>
      <c r="GH57" s="30"/>
      <c r="GI57" s="30"/>
      <c r="GJ57" s="30"/>
      <c r="GK57" s="30"/>
      <c r="GL57" s="30"/>
      <c r="GM57" s="30"/>
      <c r="GN57" s="30"/>
      <c r="GO57" s="30"/>
      <c r="GP57" s="30"/>
      <c r="GQ57" s="30"/>
      <c r="GR57" s="30"/>
      <c r="GS57" s="30"/>
      <c r="GT57" s="30"/>
      <c r="GU57" s="30"/>
      <c r="GV57" s="30"/>
      <c r="GW57" s="30"/>
      <c r="GX57" s="30"/>
      <c r="GY57" s="30"/>
      <c r="GZ57" s="30"/>
      <c r="HA57" s="30"/>
      <c r="HB57" s="30"/>
      <c r="HC57" s="30"/>
      <c r="HD57" s="30"/>
      <c r="HE57" s="30"/>
      <c r="HF57" s="30"/>
      <c r="HG57" s="30"/>
    </row>
    <row r="58" spans="1:215" s="30" customFormat="1" ht="13.5" customHeight="1" x14ac:dyDescent="0.2">
      <c r="A58" s="20" t="s">
        <v>34</v>
      </c>
      <c r="B58" s="20"/>
      <c r="C58" s="20"/>
      <c r="D58" s="20"/>
      <c r="E58" s="20"/>
      <c r="F58" s="20"/>
      <c r="G58" s="20"/>
      <c r="H58" s="20"/>
      <c r="I58" s="20"/>
      <c r="J58" s="29"/>
    </row>
    <row r="59" spans="1:215" s="30" customFormat="1" ht="13.5" customHeight="1" x14ac:dyDescent="0.2">
      <c r="A59" s="20" t="s">
        <v>40</v>
      </c>
      <c r="B59" s="20"/>
      <c r="C59" s="20"/>
      <c r="D59" s="20"/>
      <c r="E59" s="20"/>
      <c r="F59" s="20"/>
      <c r="G59" s="20"/>
      <c r="H59" s="20"/>
      <c r="I59" s="20"/>
      <c r="J59" s="29"/>
    </row>
    <row r="60" spans="1:215" s="30" customFormat="1" ht="13.5" customHeight="1" x14ac:dyDescent="0.2">
      <c r="A60" s="20" t="s">
        <v>35</v>
      </c>
      <c r="B60" s="20"/>
      <c r="C60" s="20"/>
      <c r="D60" s="20"/>
      <c r="E60" s="20"/>
      <c r="F60" s="20"/>
      <c r="G60" s="20"/>
      <c r="H60" s="20"/>
      <c r="I60" s="20"/>
      <c r="J60" s="29"/>
    </row>
    <row r="61" spans="1:215" s="30" customFormat="1" ht="13.5" customHeight="1" x14ac:dyDescent="0.2">
      <c r="A61" s="20" t="s">
        <v>36</v>
      </c>
      <c r="B61" s="20"/>
      <c r="C61" s="20"/>
      <c r="D61" s="20"/>
      <c r="E61" s="20"/>
      <c r="F61" s="20"/>
      <c r="G61" s="20"/>
      <c r="H61" s="20"/>
      <c r="I61" s="20"/>
      <c r="J61" s="29"/>
    </row>
    <row r="62" spans="1:215" s="30" customFormat="1" ht="13.5" customHeight="1" x14ac:dyDescent="0.2">
      <c r="A62" s="20" t="s">
        <v>31</v>
      </c>
      <c r="B62" s="20"/>
      <c r="C62" s="20"/>
      <c r="D62" s="20"/>
      <c r="E62" s="20"/>
      <c r="F62" s="20"/>
      <c r="G62" s="20"/>
      <c r="H62" s="20"/>
      <c r="I62" s="20"/>
      <c r="J62" s="29"/>
    </row>
    <row r="63" spans="1:215" s="33" customFormat="1" ht="13.5" customHeight="1" x14ac:dyDescent="0.25">
      <c r="A63" s="20" t="s">
        <v>37</v>
      </c>
      <c r="B63" s="31"/>
      <c r="C63" s="31"/>
      <c r="D63" s="31"/>
      <c r="E63" s="31"/>
      <c r="F63" s="31"/>
      <c r="G63" s="31"/>
      <c r="H63" s="31"/>
      <c r="I63" s="31"/>
      <c r="J63" s="32"/>
    </row>
    <row r="64" spans="1:215" s="30" customFormat="1" ht="13.5" customHeight="1" x14ac:dyDescent="0.2">
      <c r="A64" s="28" t="s">
        <v>41</v>
      </c>
      <c r="B64" s="34"/>
      <c r="C64" s="35"/>
      <c r="D64" s="35"/>
      <c r="E64" s="35"/>
      <c r="F64" s="35"/>
      <c r="G64" s="35"/>
      <c r="H64" s="35"/>
      <c r="I64" s="35"/>
      <c r="J64" s="29"/>
    </row>
    <row r="65" spans="1:10" s="30" customFormat="1" ht="13.5" customHeight="1" x14ac:dyDescent="0.2">
      <c r="A65" s="20" t="s">
        <v>23</v>
      </c>
      <c r="B65" s="19"/>
      <c r="C65" s="31"/>
      <c r="D65" s="31"/>
      <c r="E65" s="31"/>
      <c r="F65" s="31"/>
      <c r="G65" s="31"/>
      <c r="H65" s="31"/>
      <c r="I65" s="31"/>
      <c r="J65" s="29"/>
    </row>
    <row r="66" spans="1:10" x14ac:dyDescent="0.2">
      <c r="A66" s="1" t="s">
        <v>38</v>
      </c>
      <c r="B66" s="1"/>
      <c r="C66" s="1"/>
      <c r="D66" s="1"/>
      <c r="E66" s="1"/>
      <c r="F66" s="1"/>
      <c r="G66" s="1"/>
      <c r="H66" s="1"/>
      <c r="I66" s="1"/>
    </row>
    <row r="67" spans="1:10" x14ac:dyDescent="0.2">
      <c r="A67" s="1"/>
      <c r="B67" s="1"/>
      <c r="C67" s="1"/>
      <c r="D67" s="1"/>
      <c r="E67" s="1"/>
      <c r="F67" s="1"/>
      <c r="G67" s="1"/>
      <c r="H67" s="1"/>
      <c r="I67" s="1"/>
    </row>
    <row r="68" spans="1:10" x14ac:dyDescent="0.2">
      <c r="A68" s="1"/>
      <c r="B68" s="1"/>
      <c r="C68" s="1"/>
      <c r="D68" s="1"/>
      <c r="E68" s="1"/>
      <c r="F68" s="1"/>
      <c r="G68" s="1"/>
      <c r="H68" s="1"/>
      <c r="I68" s="1"/>
    </row>
    <row r="69" spans="1:10" x14ac:dyDescent="0.2">
      <c r="A69" s="1"/>
      <c r="B69" s="1"/>
      <c r="C69" s="1"/>
      <c r="D69" s="1"/>
      <c r="E69" s="1"/>
      <c r="F69" s="1"/>
      <c r="G69" s="1"/>
      <c r="H69" s="1"/>
      <c r="I69" s="1"/>
    </row>
    <row r="70" spans="1:10" x14ac:dyDescent="0.2">
      <c r="A70" s="1"/>
      <c r="B70" s="1"/>
      <c r="C70" s="1"/>
      <c r="D70" s="1"/>
      <c r="E70" s="1"/>
      <c r="F70" s="1"/>
      <c r="G70" s="1"/>
      <c r="H70" s="1"/>
      <c r="I70" s="1"/>
    </row>
    <row r="71" spans="1:10" x14ac:dyDescent="0.2">
      <c r="A71" s="1"/>
      <c r="B71" s="1"/>
      <c r="C71" s="1"/>
      <c r="D71" s="1"/>
      <c r="E71" s="1"/>
      <c r="F71" s="1"/>
      <c r="G71" s="1"/>
      <c r="H71" s="1"/>
      <c r="I71" s="1"/>
    </row>
    <row r="72" spans="1:10" x14ac:dyDescent="0.2">
      <c r="A72" s="1"/>
      <c r="B72" s="1"/>
      <c r="C72" s="1"/>
      <c r="D72" s="1"/>
      <c r="E72" s="1"/>
      <c r="F72" s="1"/>
      <c r="G72" s="1"/>
      <c r="H72" s="1"/>
      <c r="I72" s="1"/>
    </row>
    <row r="73" spans="1:10" x14ac:dyDescent="0.2">
      <c r="A73" s="1"/>
      <c r="B73" s="1"/>
      <c r="C73" s="1"/>
      <c r="D73" s="1"/>
      <c r="E73" s="1"/>
      <c r="F73" s="1"/>
      <c r="G73" s="1"/>
      <c r="H73" s="1"/>
      <c r="I73" s="1"/>
    </row>
    <row r="74" spans="1:10" x14ac:dyDescent="0.2">
      <c r="A74" s="1"/>
      <c r="B74" s="1"/>
      <c r="C74" s="1"/>
      <c r="D74" s="1"/>
      <c r="E74" s="1"/>
      <c r="F74" s="1"/>
      <c r="G74" s="1"/>
      <c r="H74" s="1"/>
      <c r="I74" s="1"/>
    </row>
    <row r="75" spans="1:10" x14ac:dyDescent="0.2">
      <c r="A75" s="1"/>
      <c r="B75" s="1"/>
      <c r="C75" s="1"/>
      <c r="D75" s="1"/>
      <c r="E75" s="1"/>
      <c r="F75" s="1"/>
      <c r="G75" s="1"/>
      <c r="H75" s="1"/>
      <c r="I75" s="1"/>
    </row>
    <row r="76" spans="1:10" x14ac:dyDescent="0.2">
      <c r="A76" s="1"/>
      <c r="B76" s="1"/>
      <c r="C76" s="1"/>
      <c r="D76" s="1"/>
      <c r="E76" s="1"/>
      <c r="F76" s="1"/>
      <c r="G76" s="1"/>
      <c r="H76" s="1"/>
      <c r="I76" s="1"/>
    </row>
    <row r="77" spans="1:10" x14ac:dyDescent="0.2">
      <c r="A77" s="1"/>
      <c r="B77" s="1"/>
      <c r="C77" s="1"/>
      <c r="D77" s="1"/>
      <c r="E77" s="1"/>
      <c r="F77" s="1"/>
      <c r="G77" s="1"/>
      <c r="H77" s="1"/>
      <c r="I77" s="1"/>
    </row>
    <row r="78" spans="1:10" x14ac:dyDescent="0.2">
      <c r="A78" s="1"/>
      <c r="B78" s="1"/>
      <c r="C78" s="1"/>
      <c r="D78" s="1"/>
      <c r="E78" s="1"/>
      <c r="F78" s="1"/>
      <c r="G78" s="1"/>
      <c r="H78" s="1"/>
      <c r="I78" s="1"/>
    </row>
    <row r="79" spans="1:10" x14ac:dyDescent="0.2">
      <c r="A79" s="1"/>
      <c r="B79" s="1"/>
      <c r="C79" s="1"/>
      <c r="D79" s="1"/>
      <c r="E79" s="1"/>
      <c r="F79" s="1"/>
      <c r="G79" s="1"/>
      <c r="H79" s="1"/>
      <c r="I79" s="1"/>
    </row>
    <row r="80" spans="1:10" x14ac:dyDescent="0.2">
      <c r="A80" s="1"/>
      <c r="B80" s="1"/>
      <c r="C80" s="1"/>
      <c r="D80" s="1"/>
      <c r="E80" s="1"/>
      <c r="F80" s="1"/>
      <c r="G80" s="1"/>
      <c r="H80" s="1"/>
      <c r="I80" s="1"/>
    </row>
    <row r="81" spans="1:9" x14ac:dyDescent="0.2">
      <c r="A81" s="1"/>
      <c r="B81" s="1"/>
      <c r="C81" s="1"/>
      <c r="D81" s="1"/>
      <c r="E81" s="1"/>
      <c r="F81" s="1"/>
      <c r="G81" s="1"/>
      <c r="H81" s="1"/>
      <c r="I81" s="1"/>
    </row>
    <row r="82" spans="1:9" x14ac:dyDescent="0.2">
      <c r="A82" s="1"/>
      <c r="B82" s="1"/>
      <c r="C82" s="1"/>
      <c r="D82" s="1"/>
      <c r="E82" s="1"/>
      <c r="F82" s="1"/>
      <c r="G82" s="1"/>
      <c r="H82" s="1"/>
      <c r="I82" s="1"/>
    </row>
    <row r="83" spans="1:9" x14ac:dyDescent="0.2">
      <c r="A83" s="1"/>
      <c r="B83" s="1"/>
      <c r="C83" s="1"/>
      <c r="D83" s="1"/>
      <c r="E83" s="1"/>
      <c r="F83" s="1"/>
      <c r="G83" s="1"/>
      <c r="H83" s="1"/>
      <c r="I83" s="1"/>
    </row>
    <row r="84" spans="1:9" x14ac:dyDescent="0.2">
      <c r="A84" s="1"/>
      <c r="B84" s="1"/>
      <c r="C84" s="1"/>
      <c r="D84" s="1"/>
      <c r="E84" s="1"/>
      <c r="F84" s="1"/>
      <c r="G84" s="1"/>
      <c r="H84" s="1"/>
      <c r="I84" s="1"/>
    </row>
    <row r="85" spans="1:9" x14ac:dyDescent="0.2">
      <c r="A85" s="1"/>
      <c r="B85" s="1"/>
      <c r="C85" s="1"/>
      <c r="D85" s="1"/>
      <c r="E85" s="1"/>
      <c r="F85" s="1"/>
      <c r="G85" s="1"/>
      <c r="H85" s="1"/>
      <c r="I85" s="1"/>
    </row>
    <row r="86" spans="1:9" x14ac:dyDescent="0.2">
      <c r="A86" s="1"/>
      <c r="B86" s="1"/>
      <c r="C86" s="1"/>
      <c r="D86" s="1"/>
      <c r="E86" s="1"/>
      <c r="F86" s="1"/>
      <c r="G86" s="1"/>
      <c r="H86" s="1"/>
      <c r="I86" s="1"/>
    </row>
    <row r="87" spans="1:9" x14ac:dyDescent="0.2">
      <c r="A87" s="1"/>
      <c r="B87" s="1"/>
      <c r="C87" s="1"/>
      <c r="D87" s="1"/>
      <c r="E87" s="1"/>
      <c r="F87" s="1"/>
      <c r="G87" s="1"/>
      <c r="H87" s="1"/>
      <c r="I87" s="1"/>
    </row>
    <row r="88" spans="1:9" x14ac:dyDescent="0.2">
      <c r="A88" s="1"/>
      <c r="B88" s="1"/>
      <c r="C88" s="1"/>
      <c r="D88" s="1"/>
      <c r="E88" s="1"/>
      <c r="F88" s="1"/>
      <c r="G88" s="1"/>
      <c r="H88" s="1"/>
      <c r="I88" s="1"/>
    </row>
    <row r="89" spans="1:9" x14ac:dyDescent="0.2">
      <c r="A89" s="1"/>
      <c r="B89" s="1"/>
      <c r="C89" s="1"/>
      <c r="D89" s="1"/>
      <c r="E89" s="1"/>
      <c r="F89" s="1"/>
      <c r="G89" s="1"/>
      <c r="H89" s="1"/>
      <c r="I89" s="1"/>
    </row>
    <row r="90" spans="1:9" x14ac:dyDescent="0.2">
      <c r="A90" s="1"/>
      <c r="B90" s="1"/>
      <c r="C90" s="1"/>
      <c r="D90" s="1"/>
      <c r="E90" s="1"/>
      <c r="F90" s="1"/>
      <c r="G90" s="1"/>
      <c r="H90" s="1"/>
      <c r="I90" s="1"/>
    </row>
    <row r="91" spans="1:9" x14ac:dyDescent="0.2">
      <c r="A91" s="1"/>
      <c r="B91" s="1"/>
      <c r="C91" s="1"/>
      <c r="D91" s="1"/>
      <c r="E91" s="1"/>
      <c r="F91" s="1"/>
      <c r="G91" s="1"/>
      <c r="H91" s="1"/>
      <c r="I91" s="1"/>
    </row>
    <row r="92" spans="1:9" x14ac:dyDescent="0.2">
      <c r="A92" s="1"/>
      <c r="B92" s="1"/>
      <c r="C92" s="1"/>
      <c r="D92" s="1"/>
      <c r="E92" s="1"/>
      <c r="F92" s="1"/>
      <c r="G92" s="1"/>
      <c r="H92" s="1"/>
      <c r="I92" s="1"/>
    </row>
    <row r="93" spans="1:9" x14ac:dyDescent="0.2">
      <c r="A93" s="1"/>
      <c r="B93" s="1"/>
      <c r="C93" s="1"/>
      <c r="D93" s="1"/>
      <c r="E93" s="1"/>
      <c r="F93" s="1"/>
      <c r="G93" s="1"/>
      <c r="H93" s="1"/>
      <c r="I93" s="1"/>
    </row>
    <row r="94" spans="1:9" x14ac:dyDescent="0.2">
      <c r="A94" s="1"/>
      <c r="B94" s="1"/>
      <c r="C94" s="1"/>
      <c r="D94" s="1"/>
      <c r="E94" s="1"/>
      <c r="F94" s="1"/>
      <c r="G94" s="1"/>
      <c r="H94" s="1"/>
      <c r="I94" s="1"/>
    </row>
    <row r="95" spans="1:9" x14ac:dyDescent="0.2">
      <c r="A95" s="1"/>
      <c r="B95" s="1"/>
      <c r="C95" s="1"/>
      <c r="D95" s="1"/>
      <c r="E95" s="1"/>
      <c r="F95" s="1"/>
      <c r="G95" s="1"/>
      <c r="H95" s="1"/>
      <c r="I95" s="1"/>
    </row>
    <row r="96" spans="1:9" x14ac:dyDescent="0.2">
      <c r="A96" s="1"/>
      <c r="B96" s="1"/>
      <c r="C96" s="1"/>
      <c r="D96" s="1"/>
      <c r="E96" s="1"/>
      <c r="F96" s="1"/>
      <c r="G96" s="1"/>
      <c r="H96" s="1"/>
      <c r="I96" s="1"/>
    </row>
    <row r="97" spans="1:9" x14ac:dyDescent="0.2">
      <c r="A97" s="1"/>
      <c r="B97" s="1"/>
      <c r="C97" s="1"/>
      <c r="D97" s="1"/>
      <c r="E97" s="1"/>
      <c r="F97" s="1"/>
      <c r="G97" s="1"/>
      <c r="H97" s="1"/>
      <c r="I97" s="1"/>
    </row>
    <row r="98" spans="1:9" x14ac:dyDescent="0.2">
      <c r="A98" s="1"/>
      <c r="B98" s="1"/>
      <c r="C98" s="1"/>
      <c r="D98" s="1"/>
      <c r="E98" s="1"/>
      <c r="F98" s="1"/>
      <c r="G98" s="1"/>
      <c r="H98" s="1"/>
      <c r="I98" s="1"/>
    </row>
    <row r="99" spans="1:9" x14ac:dyDescent="0.2">
      <c r="A99" s="1"/>
      <c r="B99" s="1"/>
      <c r="C99" s="1"/>
      <c r="D99" s="1"/>
      <c r="E99" s="1"/>
      <c r="F99" s="1"/>
      <c r="G99" s="1"/>
      <c r="H99" s="1"/>
      <c r="I99" s="1"/>
    </row>
    <row r="100" spans="1:9" x14ac:dyDescent="0.2">
      <c r="A100" s="1"/>
      <c r="B100" s="1"/>
      <c r="C100" s="1"/>
      <c r="D100" s="1"/>
      <c r="E100" s="1"/>
      <c r="F100" s="1"/>
      <c r="G100" s="1"/>
      <c r="H100" s="1"/>
      <c r="I100" s="1"/>
    </row>
    <row r="101" spans="1:9" x14ac:dyDescent="0.2">
      <c r="A101" s="1"/>
      <c r="B101" s="1"/>
      <c r="C101" s="1"/>
      <c r="D101" s="1"/>
      <c r="E101" s="1"/>
      <c r="F101" s="1"/>
      <c r="G101" s="1"/>
      <c r="H101" s="1"/>
      <c r="I101" s="1"/>
    </row>
    <row r="102" spans="1:9" x14ac:dyDescent="0.2">
      <c r="A102" s="1"/>
      <c r="B102" s="1"/>
      <c r="C102" s="1"/>
      <c r="D102" s="1"/>
      <c r="E102" s="1"/>
      <c r="F102" s="1"/>
      <c r="G102" s="1"/>
      <c r="H102" s="1"/>
      <c r="I102" s="1"/>
    </row>
    <row r="103" spans="1:9" x14ac:dyDescent="0.2">
      <c r="A103" s="1"/>
      <c r="B103" s="1"/>
      <c r="C103" s="1"/>
      <c r="D103" s="1"/>
      <c r="E103" s="1"/>
      <c r="F103" s="1"/>
      <c r="G103" s="1"/>
      <c r="H103" s="1"/>
      <c r="I103" s="1"/>
    </row>
    <row r="104" spans="1:9" x14ac:dyDescent="0.2">
      <c r="A104" s="1"/>
      <c r="B104" s="1"/>
      <c r="C104" s="1"/>
      <c r="D104" s="1"/>
      <c r="E104" s="1"/>
      <c r="F104" s="1"/>
      <c r="G104" s="1"/>
      <c r="H104" s="1"/>
      <c r="I104" s="1"/>
    </row>
    <row r="105" spans="1:9" x14ac:dyDescent="0.2">
      <c r="A105" s="1"/>
      <c r="B105" s="1"/>
      <c r="C105" s="1"/>
      <c r="D105" s="1"/>
      <c r="E105" s="1"/>
      <c r="F105" s="1"/>
      <c r="G105" s="1"/>
      <c r="H105" s="1"/>
      <c r="I105" s="1"/>
    </row>
    <row r="106" spans="1:9" x14ac:dyDescent="0.2">
      <c r="A106" s="1"/>
      <c r="B106" s="1"/>
      <c r="C106" s="1"/>
      <c r="D106" s="1"/>
      <c r="E106" s="1"/>
      <c r="F106" s="1"/>
      <c r="G106" s="1"/>
      <c r="H106" s="1"/>
      <c r="I106" s="1"/>
    </row>
    <row r="107" spans="1:9" x14ac:dyDescent="0.2">
      <c r="A107" s="1"/>
      <c r="B107" s="1"/>
      <c r="C107" s="1"/>
      <c r="D107" s="1"/>
      <c r="E107" s="1"/>
      <c r="F107" s="1"/>
      <c r="G107" s="1"/>
      <c r="H107" s="1"/>
      <c r="I107" s="1"/>
    </row>
    <row r="108" spans="1:9" x14ac:dyDescent="0.2">
      <c r="A108" s="1"/>
      <c r="B108" s="1"/>
      <c r="C108" s="1"/>
      <c r="D108" s="1"/>
      <c r="E108" s="1"/>
      <c r="F108" s="1"/>
      <c r="G108" s="1"/>
      <c r="H108" s="1"/>
      <c r="I108" s="1"/>
    </row>
    <row r="109" spans="1:9" x14ac:dyDescent="0.2">
      <c r="A109" s="1"/>
      <c r="B109" s="1"/>
      <c r="C109" s="1"/>
      <c r="D109" s="1"/>
      <c r="E109" s="1"/>
      <c r="F109" s="1"/>
      <c r="G109" s="1"/>
      <c r="H109" s="1"/>
      <c r="I109" s="1"/>
    </row>
    <row r="110" spans="1:9" x14ac:dyDescent="0.2">
      <c r="A110" s="1"/>
      <c r="B110" s="1"/>
      <c r="C110" s="1"/>
      <c r="D110" s="1"/>
      <c r="E110" s="1"/>
      <c r="F110" s="1"/>
      <c r="G110" s="1"/>
      <c r="H110" s="1"/>
      <c r="I110" s="1"/>
    </row>
    <row r="111" spans="1:9" x14ac:dyDescent="0.2">
      <c r="A111" s="1"/>
      <c r="B111" s="1"/>
      <c r="C111" s="1"/>
      <c r="D111" s="1"/>
      <c r="E111" s="1"/>
      <c r="F111" s="1"/>
      <c r="G111" s="1"/>
      <c r="H111" s="1"/>
      <c r="I111" s="1"/>
    </row>
    <row r="112" spans="1:9" x14ac:dyDescent="0.2">
      <c r="A112" s="1"/>
      <c r="B112" s="1"/>
      <c r="C112" s="1"/>
      <c r="D112" s="1"/>
      <c r="E112" s="1"/>
      <c r="F112" s="1"/>
      <c r="G112" s="1"/>
      <c r="H112" s="1"/>
      <c r="I112" s="1"/>
    </row>
    <row r="113" spans="1:9" x14ac:dyDescent="0.2">
      <c r="A113" s="1"/>
      <c r="B113" s="1"/>
      <c r="C113" s="1"/>
      <c r="D113" s="1"/>
      <c r="E113" s="1"/>
      <c r="F113" s="1"/>
      <c r="G113" s="1"/>
      <c r="H113" s="1"/>
      <c r="I113" s="1"/>
    </row>
    <row r="114" spans="1:9" x14ac:dyDescent="0.2">
      <c r="A114" s="1"/>
      <c r="B114" s="1"/>
      <c r="C114" s="1"/>
      <c r="D114" s="1"/>
      <c r="E114" s="1"/>
      <c r="F114" s="1"/>
      <c r="G114" s="1"/>
      <c r="H114" s="1"/>
      <c r="I114" s="1"/>
    </row>
    <row r="115" spans="1:9" x14ac:dyDescent="0.2">
      <c r="A115" s="1"/>
      <c r="B115" s="1"/>
      <c r="C115" s="1"/>
      <c r="D115" s="1"/>
      <c r="E115" s="1"/>
      <c r="F115" s="1"/>
      <c r="G115" s="1"/>
      <c r="H115" s="1"/>
      <c r="I115" s="1"/>
    </row>
    <row r="116" spans="1:9" x14ac:dyDescent="0.2">
      <c r="A116" s="1"/>
      <c r="B116" s="1"/>
      <c r="C116" s="1"/>
      <c r="D116" s="1"/>
      <c r="E116" s="1"/>
      <c r="F116" s="1"/>
      <c r="G116" s="1"/>
      <c r="H116" s="1"/>
      <c r="I116" s="1"/>
    </row>
    <row r="117" spans="1:9" x14ac:dyDescent="0.2">
      <c r="A117" s="1"/>
      <c r="B117" s="1"/>
      <c r="C117" s="1"/>
      <c r="D117" s="1"/>
      <c r="E117" s="1"/>
      <c r="F117" s="1"/>
      <c r="G117" s="1"/>
      <c r="H117" s="1"/>
      <c r="I117" s="1"/>
    </row>
    <row r="118" spans="1:9" x14ac:dyDescent="0.2">
      <c r="A118" s="1"/>
      <c r="B118" s="1"/>
      <c r="C118" s="1"/>
      <c r="D118" s="1"/>
      <c r="E118" s="1"/>
      <c r="F118" s="1"/>
      <c r="G118" s="1"/>
      <c r="H118" s="1"/>
      <c r="I118" s="1"/>
    </row>
    <row r="119" spans="1:9" x14ac:dyDescent="0.2">
      <c r="A119" s="1"/>
      <c r="B119" s="1"/>
      <c r="C119" s="1"/>
      <c r="D119" s="1"/>
      <c r="E119" s="1"/>
      <c r="F119" s="1"/>
      <c r="G119" s="1"/>
      <c r="H119" s="1"/>
      <c r="I119" s="1"/>
    </row>
    <row r="120" spans="1:9" x14ac:dyDescent="0.2">
      <c r="A120" s="1"/>
      <c r="B120" s="1"/>
      <c r="C120" s="1"/>
      <c r="D120" s="1"/>
      <c r="E120" s="1"/>
      <c r="F120" s="1"/>
      <c r="G120" s="1"/>
      <c r="H120" s="1"/>
      <c r="I120" s="1"/>
    </row>
    <row r="121" spans="1:9" x14ac:dyDescent="0.2">
      <c r="A121" s="1"/>
      <c r="B121" s="1"/>
      <c r="C121" s="1"/>
      <c r="D121" s="1"/>
      <c r="E121" s="1"/>
      <c r="F121" s="1"/>
      <c r="G121" s="1"/>
      <c r="H121" s="1"/>
      <c r="I121" s="1"/>
    </row>
    <row r="122" spans="1:9" x14ac:dyDescent="0.2">
      <c r="A122" s="1"/>
      <c r="B122" s="1"/>
      <c r="C122" s="1"/>
      <c r="D122" s="1"/>
      <c r="E122" s="1"/>
      <c r="F122" s="1"/>
      <c r="G122" s="1"/>
      <c r="H122" s="1"/>
      <c r="I122" s="1"/>
    </row>
    <row r="123" spans="1:9" x14ac:dyDescent="0.2">
      <c r="A123" s="1"/>
      <c r="B123" s="1"/>
      <c r="C123" s="1"/>
      <c r="D123" s="1"/>
      <c r="E123" s="1"/>
      <c r="F123" s="1"/>
      <c r="G123" s="1"/>
      <c r="H123" s="1"/>
      <c r="I123" s="1"/>
    </row>
    <row r="124" spans="1:9" x14ac:dyDescent="0.2">
      <c r="A124" s="1"/>
      <c r="B124" s="1"/>
      <c r="C124" s="1"/>
      <c r="D124" s="1"/>
      <c r="E124" s="1"/>
      <c r="F124" s="1"/>
      <c r="G124" s="1"/>
      <c r="H124" s="1"/>
      <c r="I124" s="1"/>
    </row>
    <row r="125" spans="1:9" x14ac:dyDescent="0.2">
      <c r="A125" s="1"/>
      <c r="B125" s="1"/>
      <c r="C125" s="1"/>
      <c r="D125" s="1"/>
      <c r="E125" s="1"/>
      <c r="F125" s="1"/>
      <c r="G125" s="1"/>
      <c r="H125" s="1"/>
      <c r="I125" s="1"/>
    </row>
    <row r="126" spans="1:9" x14ac:dyDescent="0.2">
      <c r="A126" s="1"/>
      <c r="B126" s="1"/>
      <c r="C126" s="1"/>
      <c r="D126" s="1"/>
      <c r="E126" s="1"/>
      <c r="F126" s="1"/>
      <c r="G126" s="1"/>
      <c r="H126" s="1"/>
      <c r="I126" s="1"/>
    </row>
    <row r="127" spans="1:9" x14ac:dyDescent="0.2">
      <c r="A127" s="1"/>
      <c r="B127" s="1"/>
      <c r="C127" s="1"/>
      <c r="D127" s="1"/>
      <c r="E127" s="1"/>
      <c r="F127" s="1"/>
      <c r="G127" s="1"/>
      <c r="H127" s="1"/>
      <c r="I127" s="1"/>
    </row>
    <row r="128" spans="1:9" x14ac:dyDescent="0.2">
      <c r="A128" s="1"/>
      <c r="B128" s="1"/>
      <c r="C128" s="1"/>
      <c r="D128" s="1"/>
      <c r="E128" s="1"/>
      <c r="F128" s="1"/>
      <c r="G128" s="1"/>
      <c r="H128" s="1"/>
      <c r="I128" s="1"/>
    </row>
    <row r="129" spans="1:9" x14ac:dyDescent="0.2">
      <c r="A129" s="1"/>
      <c r="B129" s="1"/>
      <c r="C129" s="1"/>
      <c r="D129" s="1"/>
      <c r="E129" s="1"/>
      <c r="F129" s="1"/>
      <c r="G129" s="1"/>
      <c r="H129" s="1"/>
      <c r="I129" s="1"/>
    </row>
    <row r="130" spans="1:9" x14ac:dyDescent="0.2">
      <c r="A130" s="1"/>
      <c r="B130" s="1"/>
      <c r="C130" s="1"/>
      <c r="D130" s="1"/>
      <c r="E130" s="1"/>
      <c r="F130" s="1"/>
      <c r="G130" s="1"/>
      <c r="H130" s="1"/>
      <c r="I130" s="1"/>
    </row>
    <row r="131" spans="1:9" x14ac:dyDescent="0.2">
      <c r="A131" s="1"/>
      <c r="B131" s="1"/>
      <c r="C131" s="1"/>
      <c r="D131" s="1"/>
      <c r="E131" s="1"/>
      <c r="F131" s="1"/>
      <c r="G131" s="1"/>
      <c r="H131" s="1"/>
      <c r="I131" s="1"/>
    </row>
    <row r="132" spans="1:9" x14ac:dyDescent="0.2">
      <c r="A132" s="1"/>
      <c r="B132" s="1"/>
      <c r="C132" s="1"/>
      <c r="D132" s="1"/>
      <c r="E132" s="1"/>
      <c r="F132" s="1"/>
      <c r="G132" s="1"/>
      <c r="H132" s="1"/>
      <c r="I132" s="1"/>
    </row>
    <row r="133" spans="1:9" x14ac:dyDescent="0.2">
      <c r="A133" s="1"/>
      <c r="B133" s="1"/>
      <c r="C133" s="1"/>
      <c r="D133" s="1"/>
      <c r="E133" s="1"/>
      <c r="F133" s="1"/>
      <c r="G133" s="1"/>
      <c r="H133" s="1"/>
      <c r="I133" s="1"/>
    </row>
    <row r="134" spans="1:9" x14ac:dyDescent="0.2">
      <c r="A134" s="1"/>
      <c r="B134" s="1"/>
      <c r="C134" s="1"/>
      <c r="D134" s="1"/>
      <c r="E134" s="1"/>
      <c r="F134" s="1"/>
      <c r="G134" s="1"/>
      <c r="H134" s="1"/>
      <c r="I134" s="1"/>
    </row>
    <row r="135" spans="1:9" x14ac:dyDescent="0.2">
      <c r="A135" s="1"/>
      <c r="B135" s="1"/>
      <c r="C135" s="1"/>
      <c r="D135" s="1"/>
      <c r="E135" s="1"/>
      <c r="F135" s="1"/>
      <c r="G135" s="1"/>
      <c r="H135" s="1"/>
      <c r="I135" s="1"/>
    </row>
    <row r="136" spans="1:9" x14ac:dyDescent="0.2">
      <c r="A136" s="1"/>
      <c r="B136" s="1"/>
      <c r="C136" s="1"/>
      <c r="D136" s="1"/>
      <c r="E136" s="1"/>
      <c r="F136" s="1"/>
      <c r="G136" s="1"/>
      <c r="H136" s="1"/>
      <c r="I136" s="1"/>
    </row>
    <row r="137" spans="1:9" x14ac:dyDescent="0.2">
      <c r="A137" s="1"/>
      <c r="B137" s="1"/>
      <c r="C137" s="1"/>
      <c r="D137" s="1"/>
      <c r="E137" s="1"/>
      <c r="F137" s="1"/>
      <c r="G137" s="1"/>
      <c r="H137" s="1"/>
      <c r="I137" s="1"/>
    </row>
    <row r="138" spans="1:9" x14ac:dyDescent="0.2">
      <c r="A138" s="1"/>
      <c r="B138" s="1"/>
      <c r="C138" s="1"/>
      <c r="D138" s="1"/>
      <c r="E138" s="1"/>
      <c r="F138" s="1"/>
      <c r="G138" s="1"/>
      <c r="H138" s="1"/>
      <c r="I138" s="1"/>
    </row>
    <row r="139" spans="1:9" x14ac:dyDescent="0.2">
      <c r="A139" s="1"/>
      <c r="B139" s="1"/>
      <c r="C139" s="1"/>
      <c r="D139" s="1"/>
      <c r="E139" s="1"/>
      <c r="F139" s="1"/>
      <c r="G139" s="1"/>
      <c r="H139" s="1"/>
      <c r="I139" s="1"/>
    </row>
    <row r="140" spans="1:9" x14ac:dyDescent="0.2">
      <c r="A140" s="1"/>
      <c r="B140" s="1"/>
      <c r="C140" s="1"/>
      <c r="D140" s="1"/>
      <c r="E140" s="1"/>
      <c r="F140" s="1"/>
      <c r="G140" s="1"/>
      <c r="H140" s="1"/>
      <c r="I140" s="1"/>
    </row>
    <row r="141" spans="1:9" x14ac:dyDescent="0.2">
      <c r="A141" s="1"/>
      <c r="B141" s="1"/>
      <c r="C141" s="1"/>
      <c r="D141" s="1"/>
      <c r="E141" s="1"/>
      <c r="F141" s="1"/>
      <c r="G141" s="1"/>
      <c r="H141" s="1"/>
      <c r="I141" s="1"/>
    </row>
    <row r="142" spans="1:9" x14ac:dyDescent="0.2">
      <c r="A142" s="1"/>
      <c r="B142" s="1"/>
      <c r="C142" s="1"/>
      <c r="D142" s="1"/>
      <c r="E142" s="1"/>
      <c r="F142" s="1"/>
      <c r="G142" s="1"/>
      <c r="H142" s="1"/>
      <c r="I142" s="1"/>
    </row>
    <row r="143" spans="1:9" x14ac:dyDescent="0.2">
      <c r="A143" s="1"/>
      <c r="B143" s="1"/>
      <c r="C143" s="1"/>
      <c r="D143" s="1"/>
      <c r="E143" s="1"/>
      <c r="F143" s="1"/>
      <c r="G143" s="1"/>
      <c r="H143" s="1"/>
      <c r="I143" s="1"/>
    </row>
    <row r="144" spans="1:9" x14ac:dyDescent="0.2">
      <c r="A144" s="1"/>
      <c r="B144" s="1"/>
      <c r="C144" s="1"/>
      <c r="D144" s="1"/>
      <c r="E144" s="1"/>
      <c r="F144" s="1"/>
      <c r="G144" s="1"/>
      <c r="H144" s="1"/>
      <c r="I144" s="1"/>
    </row>
    <row r="145" spans="1:9" x14ac:dyDescent="0.2">
      <c r="A145" s="1"/>
      <c r="B145" s="1"/>
      <c r="C145" s="1"/>
      <c r="D145" s="1"/>
      <c r="E145" s="1"/>
      <c r="F145" s="1"/>
      <c r="G145" s="1"/>
      <c r="H145" s="1"/>
      <c r="I145" s="1"/>
    </row>
    <row r="146" spans="1:9" x14ac:dyDescent="0.2">
      <c r="A146" s="1"/>
      <c r="B146" s="1"/>
      <c r="C146" s="1"/>
      <c r="D146" s="1"/>
      <c r="E146" s="1"/>
      <c r="F146" s="1"/>
      <c r="G146" s="1"/>
      <c r="H146" s="1"/>
      <c r="I146" s="1"/>
    </row>
    <row r="147" spans="1:9" x14ac:dyDescent="0.2">
      <c r="A147" s="1"/>
      <c r="B147" s="1"/>
      <c r="C147" s="1"/>
      <c r="D147" s="1"/>
      <c r="E147" s="1"/>
      <c r="F147" s="1"/>
      <c r="G147" s="1"/>
      <c r="H147" s="1"/>
      <c r="I147" s="1"/>
    </row>
    <row r="148" spans="1:9" x14ac:dyDescent="0.2">
      <c r="A148" s="1"/>
      <c r="B148" s="1"/>
      <c r="C148" s="1"/>
      <c r="D148" s="1"/>
      <c r="E148" s="1"/>
      <c r="F148" s="1"/>
      <c r="G148" s="1"/>
      <c r="H148" s="1"/>
      <c r="I148" s="1"/>
    </row>
    <row r="149" spans="1:9" x14ac:dyDescent="0.2">
      <c r="A149" s="1"/>
      <c r="B149" s="1"/>
      <c r="C149" s="1"/>
      <c r="D149" s="1"/>
      <c r="E149" s="1"/>
      <c r="F149" s="1"/>
      <c r="G149" s="1"/>
      <c r="H149" s="1"/>
      <c r="I149" s="1"/>
    </row>
    <row r="150" spans="1:9" x14ac:dyDescent="0.2">
      <c r="A150" s="1"/>
      <c r="B150" s="1"/>
      <c r="C150" s="1"/>
      <c r="D150" s="1"/>
      <c r="E150" s="1"/>
      <c r="F150" s="1"/>
      <c r="G150" s="1"/>
      <c r="H150" s="1"/>
      <c r="I150" s="1"/>
    </row>
    <row r="151" spans="1:9" x14ac:dyDescent="0.2">
      <c r="A151" s="1"/>
      <c r="B151" s="1"/>
      <c r="C151" s="1"/>
      <c r="D151" s="1"/>
      <c r="E151" s="1"/>
      <c r="F151" s="1"/>
      <c r="G151" s="1"/>
      <c r="H151" s="1"/>
      <c r="I151" s="1"/>
    </row>
    <row r="152" spans="1:9" x14ac:dyDescent="0.2">
      <c r="A152" s="1"/>
      <c r="B152" s="1"/>
      <c r="C152" s="1"/>
      <c r="D152" s="1"/>
      <c r="E152" s="1"/>
      <c r="F152" s="1"/>
      <c r="G152" s="1"/>
      <c r="H152" s="1"/>
      <c r="I152" s="1"/>
    </row>
    <row r="153" spans="1:9" x14ac:dyDescent="0.2">
      <c r="A153" s="1"/>
      <c r="B153" s="1"/>
      <c r="C153" s="1"/>
      <c r="D153" s="1"/>
      <c r="E153" s="1"/>
      <c r="F153" s="1"/>
      <c r="G153" s="1"/>
      <c r="H153" s="1"/>
      <c r="I153" s="1"/>
    </row>
    <row r="154" spans="1:9" x14ac:dyDescent="0.2">
      <c r="A154" s="1"/>
      <c r="B154" s="1"/>
      <c r="C154" s="1"/>
      <c r="D154" s="1"/>
      <c r="E154" s="1"/>
      <c r="F154" s="1"/>
      <c r="G154" s="1"/>
      <c r="H154" s="1"/>
      <c r="I154" s="1"/>
    </row>
    <row r="155" spans="1:9" x14ac:dyDescent="0.2">
      <c r="A155" s="1"/>
      <c r="B155" s="1"/>
      <c r="C155" s="1"/>
      <c r="D155" s="1"/>
      <c r="E155" s="1"/>
      <c r="F155" s="1"/>
      <c r="G155" s="1"/>
      <c r="H155" s="1"/>
      <c r="I155" s="1"/>
    </row>
    <row r="156" spans="1:9" x14ac:dyDescent="0.2">
      <c r="A156" s="1"/>
      <c r="B156" s="1"/>
      <c r="C156" s="1"/>
      <c r="D156" s="1"/>
      <c r="E156" s="1"/>
      <c r="F156" s="1"/>
      <c r="G156" s="1"/>
      <c r="H156" s="1"/>
      <c r="I156" s="1"/>
    </row>
    <row r="157" spans="1:9" x14ac:dyDescent="0.2">
      <c r="A157" s="1"/>
      <c r="B157" s="1"/>
      <c r="C157" s="1"/>
      <c r="D157" s="1"/>
      <c r="E157" s="1"/>
      <c r="F157" s="1"/>
      <c r="G157" s="1"/>
      <c r="H157" s="1"/>
      <c r="I157" s="1"/>
    </row>
    <row r="158" spans="1:9" x14ac:dyDescent="0.2">
      <c r="A158" s="1"/>
      <c r="B158" s="1"/>
      <c r="C158" s="1"/>
      <c r="D158" s="1"/>
      <c r="E158" s="1"/>
      <c r="F158" s="1"/>
      <c r="G158" s="1"/>
      <c r="H158" s="1"/>
      <c r="I158" s="1"/>
    </row>
    <row r="159" spans="1:9" x14ac:dyDescent="0.2">
      <c r="A159" s="1"/>
      <c r="B159" s="1"/>
      <c r="C159" s="1"/>
      <c r="D159" s="1"/>
      <c r="E159" s="1"/>
      <c r="F159" s="1"/>
      <c r="G159" s="1"/>
      <c r="H159" s="1"/>
      <c r="I159" s="1"/>
    </row>
    <row r="160" spans="1:9" x14ac:dyDescent="0.2">
      <c r="A160" s="1"/>
      <c r="B160" s="1"/>
      <c r="C160" s="1"/>
      <c r="D160" s="1"/>
      <c r="E160" s="1"/>
      <c r="F160" s="1"/>
      <c r="G160" s="1"/>
      <c r="H160" s="1"/>
      <c r="I160" s="1"/>
    </row>
    <row r="161" spans="1:9" x14ac:dyDescent="0.2">
      <c r="A161" s="1"/>
      <c r="B161" s="1"/>
      <c r="C161" s="1"/>
      <c r="D161" s="1"/>
      <c r="E161" s="1"/>
      <c r="F161" s="1"/>
      <c r="G161" s="1"/>
      <c r="H161" s="1"/>
      <c r="I161" s="1"/>
    </row>
    <row r="162" spans="1:9" x14ac:dyDescent="0.2">
      <c r="A162" s="1"/>
      <c r="B162" s="1"/>
      <c r="C162" s="1"/>
      <c r="D162" s="1"/>
      <c r="E162" s="1"/>
      <c r="F162" s="1"/>
      <c r="G162" s="1"/>
      <c r="H162" s="1"/>
      <c r="I162" s="1"/>
    </row>
    <row r="163" spans="1:9" x14ac:dyDescent="0.2">
      <c r="A163" s="1"/>
      <c r="B163" s="1"/>
      <c r="C163" s="1"/>
      <c r="D163" s="1"/>
      <c r="E163" s="1"/>
      <c r="F163" s="1"/>
      <c r="G163" s="1"/>
      <c r="H163" s="1"/>
      <c r="I163" s="1"/>
    </row>
    <row r="164" spans="1:9" x14ac:dyDescent="0.2">
      <c r="A164" s="1"/>
      <c r="B164" s="1"/>
      <c r="C164" s="1"/>
      <c r="D164" s="1"/>
      <c r="E164" s="1"/>
      <c r="F164" s="1"/>
      <c r="G164" s="1"/>
      <c r="H164" s="1"/>
      <c r="I164" s="1"/>
    </row>
    <row r="165" spans="1:9" x14ac:dyDescent="0.2">
      <c r="A165" s="1"/>
      <c r="B165" s="1"/>
      <c r="C165" s="1"/>
      <c r="D165" s="1"/>
      <c r="E165" s="1"/>
      <c r="F165" s="1"/>
      <c r="G165" s="1"/>
      <c r="H165" s="1"/>
      <c r="I165" s="1"/>
    </row>
    <row r="166" spans="1:9" x14ac:dyDescent="0.2">
      <c r="A166" s="1"/>
      <c r="B166" s="1"/>
      <c r="C166" s="1"/>
      <c r="D166" s="1"/>
      <c r="E166" s="1"/>
      <c r="F166" s="1"/>
      <c r="G166" s="1"/>
      <c r="H166" s="1"/>
      <c r="I166" s="1"/>
    </row>
    <row r="167" spans="1:9" x14ac:dyDescent="0.2">
      <c r="A167" s="1"/>
      <c r="B167" s="1"/>
      <c r="C167" s="1"/>
      <c r="D167" s="1"/>
      <c r="E167" s="1"/>
      <c r="F167" s="1"/>
      <c r="G167" s="1"/>
      <c r="H167" s="1"/>
      <c r="I167" s="1"/>
    </row>
    <row r="168" spans="1:9" x14ac:dyDescent="0.2">
      <c r="A168" s="1"/>
      <c r="B168" s="1"/>
      <c r="C168" s="1"/>
      <c r="D168" s="1"/>
      <c r="E168" s="1"/>
      <c r="F168" s="1"/>
      <c r="G168" s="1"/>
      <c r="H168" s="1"/>
      <c r="I168" s="1"/>
    </row>
    <row r="169" spans="1:9" x14ac:dyDescent="0.2">
      <c r="A169" s="1"/>
      <c r="B169" s="1"/>
      <c r="C169" s="1"/>
      <c r="D169" s="1"/>
      <c r="E169" s="1"/>
      <c r="F169" s="1"/>
      <c r="G169" s="1"/>
      <c r="H169" s="1"/>
      <c r="I169" s="1"/>
    </row>
    <row r="170" spans="1:9" x14ac:dyDescent="0.2">
      <c r="A170" s="1"/>
      <c r="B170" s="1"/>
      <c r="C170" s="1"/>
      <c r="D170" s="1"/>
      <c r="E170" s="1"/>
      <c r="F170" s="1"/>
      <c r="G170" s="1"/>
      <c r="H170" s="1"/>
      <c r="I170" s="1"/>
    </row>
    <row r="171" spans="1:9" x14ac:dyDescent="0.2">
      <c r="A171" s="1"/>
      <c r="B171" s="1"/>
      <c r="C171" s="1"/>
      <c r="D171" s="1"/>
      <c r="E171" s="1"/>
      <c r="F171" s="1"/>
      <c r="G171" s="1"/>
      <c r="H171" s="1"/>
      <c r="I171" s="1"/>
    </row>
    <row r="172" spans="1:9" x14ac:dyDescent="0.2">
      <c r="A172" s="1"/>
      <c r="B172" s="1"/>
      <c r="C172" s="1"/>
      <c r="D172" s="1"/>
      <c r="E172" s="1"/>
      <c r="F172" s="1"/>
      <c r="G172" s="1"/>
      <c r="H172" s="1"/>
      <c r="I172" s="1"/>
    </row>
    <row r="173" spans="1:9" x14ac:dyDescent="0.2">
      <c r="A173" s="1"/>
      <c r="B173" s="1"/>
      <c r="C173" s="1"/>
      <c r="D173" s="1"/>
      <c r="E173" s="1"/>
      <c r="F173" s="1"/>
      <c r="G173" s="1"/>
      <c r="H173" s="1"/>
      <c r="I173" s="1"/>
    </row>
    <row r="174" spans="1:9" x14ac:dyDescent="0.2">
      <c r="A174" s="1"/>
      <c r="B174" s="1"/>
      <c r="C174" s="1"/>
      <c r="D174" s="1"/>
      <c r="E174" s="1"/>
      <c r="F174" s="1"/>
      <c r="G174" s="1"/>
      <c r="H174" s="1"/>
      <c r="I174" s="1"/>
    </row>
    <row r="175" spans="1:9" x14ac:dyDescent="0.2">
      <c r="A175" s="1"/>
      <c r="B175" s="1"/>
      <c r="C175" s="1"/>
      <c r="D175" s="1"/>
      <c r="E175" s="1"/>
      <c r="F175" s="1"/>
      <c r="G175" s="1"/>
      <c r="H175" s="1"/>
      <c r="I175" s="1"/>
    </row>
    <row r="176" spans="1:9" x14ac:dyDescent="0.2">
      <c r="A176" s="1"/>
      <c r="B176" s="1"/>
      <c r="C176" s="1"/>
      <c r="D176" s="1"/>
      <c r="E176" s="1"/>
      <c r="F176" s="1"/>
      <c r="G176" s="1"/>
      <c r="H176" s="1"/>
      <c r="I176" s="1"/>
    </row>
    <row r="177" spans="1:9" x14ac:dyDescent="0.2">
      <c r="A177" s="1"/>
      <c r="B177" s="1"/>
      <c r="C177" s="1"/>
      <c r="D177" s="1"/>
      <c r="E177" s="1"/>
      <c r="F177" s="1"/>
      <c r="G177" s="1"/>
      <c r="H177" s="1"/>
      <c r="I177" s="1"/>
    </row>
    <row r="178" spans="1:9" x14ac:dyDescent="0.2">
      <c r="A178" s="1"/>
      <c r="B178" s="1"/>
      <c r="C178" s="1"/>
      <c r="D178" s="1"/>
      <c r="E178" s="1"/>
      <c r="F178" s="1"/>
      <c r="G178" s="1"/>
      <c r="H178" s="1"/>
      <c r="I178" s="1"/>
    </row>
    <row r="179" spans="1:9" x14ac:dyDescent="0.2">
      <c r="A179" s="1"/>
      <c r="B179" s="1"/>
      <c r="C179" s="1"/>
      <c r="D179" s="1"/>
      <c r="E179" s="1"/>
      <c r="F179" s="1"/>
      <c r="G179" s="1"/>
      <c r="H179" s="1"/>
      <c r="I179" s="1"/>
    </row>
    <row r="180" spans="1:9" x14ac:dyDescent="0.2">
      <c r="A180" s="1"/>
      <c r="B180" s="1"/>
      <c r="C180" s="1"/>
      <c r="D180" s="1"/>
      <c r="E180" s="1"/>
      <c r="F180" s="1"/>
      <c r="G180" s="1"/>
      <c r="H180" s="1"/>
      <c r="I180" s="1"/>
    </row>
    <row r="181" spans="1:9" x14ac:dyDescent="0.2">
      <c r="A181" s="1"/>
      <c r="B181" s="1"/>
      <c r="C181" s="1"/>
      <c r="D181" s="1"/>
      <c r="E181" s="1"/>
      <c r="F181" s="1"/>
      <c r="G181" s="1"/>
      <c r="H181" s="1"/>
      <c r="I181" s="1"/>
    </row>
    <row r="182" spans="1:9" x14ac:dyDescent="0.2">
      <c r="A182" s="1"/>
      <c r="B182" s="1"/>
      <c r="C182" s="1"/>
      <c r="D182" s="1"/>
      <c r="E182" s="1"/>
      <c r="F182" s="1"/>
      <c r="G182" s="1"/>
      <c r="H182" s="1"/>
      <c r="I182" s="1"/>
    </row>
    <row r="183" spans="1:9" x14ac:dyDescent="0.2">
      <c r="A183" s="1"/>
      <c r="B183" s="1"/>
      <c r="C183" s="1"/>
      <c r="D183" s="1"/>
      <c r="E183" s="1"/>
      <c r="F183" s="1"/>
      <c r="G183" s="1"/>
      <c r="H183" s="1"/>
      <c r="I183" s="1"/>
    </row>
    <row r="184" spans="1:9" x14ac:dyDescent="0.2">
      <c r="A184" s="1"/>
      <c r="B184" s="1"/>
      <c r="C184" s="1"/>
      <c r="D184" s="1"/>
      <c r="E184" s="1"/>
      <c r="F184" s="1"/>
      <c r="G184" s="1"/>
      <c r="H184" s="1"/>
      <c r="I184" s="1"/>
    </row>
    <row r="185" spans="1:9" x14ac:dyDescent="0.2">
      <c r="A185" s="1"/>
      <c r="B185" s="1"/>
      <c r="C185" s="1"/>
      <c r="D185" s="1"/>
      <c r="E185" s="1"/>
      <c r="F185" s="1"/>
      <c r="G185" s="1"/>
      <c r="H185" s="1"/>
      <c r="I185" s="1"/>
    </row>
    <row r="186" spans="1:9" x14ac:dyDescent="0.2">
      <c r="A186" s="1"/>
      <c r="B186" s="1"/>
      <c r="C186" s="1"/>
      <c r="D186" s="1"/>
      <c r="E186" s="1"/>
      <c r="F186" s="1"/>
      <c r="G186" s="1"/>
      <c r="H186" s="1"/>
      <c r="I186" s="1"/>
    </row>
    <row r="187" spans="1:9" x14ac:dyDescent="0.2">
      <c r="A187" s="1"/>
      <c r="B187" s="1"/>
      <c r="C187" s="1"/>
      <c r="D187" s="1"/>
      <c r="E187" s="1"/>
      <c r="F187" s="1"/>
      <c r="G187" s="1"/>
      <c r="H187" s="1"/>
      <c r="I187" s="1"/>
    </row>
    <row r="188" spans="1:9" x14ac:dyDescent="0.2">
      <c r="A188" s="1"/>
      <c r="B188" s="1"/>
      <c r="C188" s="1"/>
      <c r="D188" s="1"/>
      <c r="E188" s="1"/>
      <c r="F188" s="1"/>
      <c r="G188" s="1"/>
      <c r="H188" s="1"/>
      <c r="I188" s="1"/>
    </row>
    <row r="189" spans="1:9" x14ac:dyDescent="0.2">
      <c r="A189" s="1"/>
      <c r="B189" s="1"/>
      <c r="C189" s="1"/>
      <c r="D189" s="1"/>
      <c r="E189" s="1"/>
      <c r="F189" s="1"/>
      <c r="G189" s="1"/>
      <c r="H189" s="1"/>
      <c r="I189" s="1"/>
    </row>
    <row r="190" spans="1:9" x14ac:dyDescent="0.2">
      <c r="A190" s="1"/>
      <c r="B190" s="1"/>
      <c r="C190" s="1"/>
      <c r="D190" s="1"/>
      <c r="E190" s="1"/>
      <c r="F190" s="1"/>
      <c r="G190" s="1"/>
      <c r="H190" s="1"/>
      <c r="I190" s="1"/>
    </row>
    <row r="191" spans="1:9" x14ac:dyDescent="0.2">
      <c r="A191" s="1"/>
      <c r="B191" s="1"/>
      <c r="C191" s="1"/>
      <c r="D191" s="1"/>
      <c r="E191" s="1"/>
      <c r="F191" s="1"/>
      <c r="G191" s="1"/>
      <c r="H191" s="1"/>
      <c r="I191" s="1"/>
    </row>
    <row r="192" spans="1:9" x14ac:dyDescent="0.2">
      <c r="A192" s="1"/>
      <c r="B192" s="1"/>
      <c r="C192" s="1"/>
      <c r="D192" s="1"/>
      <c r="E192" s="1"/>
      <c r="F192" s="1"/>
      <c r="G192" s="1"/>
      <c r="H192" s="1"/>
      <c r="I192" s="1"/>
    </row>
    <row r="193" spans="1:9" x14ac:dyDescent="0.2">
      <c r="A193" s="1"/>
      <c r="B193" s="1"/>
      <c r="C193" s="1"/>
      <c r="D193" s="1"/>
      <c r="E193" s="1"/>
      <c r="F193" s="1"/>
      <c r="G193" s="1"/>
      <c r="H193" s="1"/>
      <c r="I193" s="1"/>
    </row>
    <row r="194" spans="1:9" x14ac:dyDescent="0.2">
      <c r="A194" s="1"/>
      <c r="B194" s="1"/>
      <c r="C194" s="1"/>
      <c r="D194" s="1"/>
      <c r="E194" s="1"/>
      <c r="F194" s="1"/>
      <c r="G194" s="1"/>
      <c r="H194" s="1"/>
      <c r="I194" s="1"/>
    </row>
    <row r="195" spans="1:9" x14ac:dyDescent="0.2">
      <c r="A195" s="1"/>
      <c r="B195" s="1"/>
      <c r="C195" s="1"/>
      <c r="D195" s="1"/>
      <c r="E195" s="1"/>
      <c r="F195" s="1"/>
      <c r="G195" s="1"/>
      <c r="H195" s="1"/>
      <c r="I195" s="1"/>
    </row>
    <row r="196" spans="1:9" x14ac:dyDescent="0.2">
      <c r="A196" s="1"/>
      <c r="B196" s="1"/>
      <c r="C196" s="1"/>
      <c r="D196" s="1"/>
      <c r="E196" s="1"/>
      <c r="F196" s="1"/>
      <c r="G196" s="1"/>
      <c r="H196" s="1"/>
      <c r="I196" s="1"/>
    </row>
    <row r="197" spans="1:9" x14ac:dyDescent="0.2">
      <c r="A197" s="1"/>
      <c r="B197" s="1"/>
      <c r="C197" s="1"/>
      <c r="D197" s="1"/>
      <c r="E197" s="1"/>
      <c r="F197" s="1"/>
      <c r="G197" s="1"/>
      <c r="H197" s="1"/>
      <c r="I197" s="1"/>
    </row>
    <row r="198" spans="1:9" x14ac:dyDescent="0.2">
      <c r="A198" s="1"/>
      <c r="B198" s="1"/>
      <c r="C198" s="1"/>
      <c r="D198" s="1"/>
      <c r="E198" s="1"/>
      <c r="F198" s="1"/>
      <c r="G198" s="1"/>
      <c r="H198" s="1"/>
      <c r="I198" s="1"/>
    </row>
    <row r="199" spans="1:9" x14ac:dyDescent="0.2">
      <c r="A199" s="1"/>
      <c r="B199" s="1"/>
      <c r="C199" s="1"/>
      <c r="D199" s="1"/>
      <c r="E199" s="1"/>
      <c r="F199" s="1"/>
      <c r="G199" s="1"/>
      <c r="H199" s="1"/>
      <c r="I199" s="1"/>
    </row>
    <row r="200" spans="1:9" x14ac:dyDescent="0.2">
      <c r="A200" s="1"/>
      <c r="B200" s="1"/>
      <c r="C200" s="1"/>
      <c r="D200" s="1"/>
      <c r="E200" s="1"/>
      <c r="F200" s="1"/>
      <c r="G200" s="1"/>
      <c r="H200" s="1"/>
      <c r="I200" s="1"/>
    </row>
    <row r="201" spans="1:9" x14ac:dyDescent="0.2">
      <c r="A201" s="1"/>
      <c r="B201" s="1"/>
      <c r="C201" s="1"/>
      <c r="D201" s="1"/>
      <c r="E201" s="1"/>
      <c r="F201" s="1"/>
      <c r="G201" s="1"/>
      <c r="H201" s="1"/>
      <c r="I201" s="1"/>
    </row>
    <row r="202" spans="1:9" x14ac:dyDescent="0.2">
      <c r="A202" s="1"/>
      <c r="B202" s="1"/>
      <c r="C202" s="1"/>
      <c r="D202" s="1"/>
      <c r="E202" s="1"/>
      <c r="F202" s="1"/>
      <c r="G202" s="1"/>
      <c r="H202" s="1"/>
      <c r="I202" s="1"/>
    </row>
    <row r="203" spans="1:9" x14ac:dyDescent="0.2">
      <c r="A203" s="1"/>
      <c r="B203" s="1"/>
      <c r="C203" s="1"/>
      <c r="D203" s="1"/>
      <c r="E203" s="1"/>
      <c r="F203" s="1"/>
      <c r="G203" s="1"/>
      <c r="H203" s="1"/>
      <c r="I203" s="1"/>
    </row>
    <row r="204" spans="1:9" x14ac:dyDescent="0.2">
      <c r="A204" s="1"/>
      <c r="B204" s="1"/>
      <c r="C204" s="1"/>
      <c r="D204" s="1"/>
      <c r="E204" s="1"/>
      <c r="F204" s="1"/>
      <c r="G204" s="1"/>
      <c r="H204" s="1"/>
      <c r="I204" s="1"/>
    </row>
    <row r="205" spans="1:9" x14ac:dyDescent="0.2">
      <c r="A205" s="1"/>
      <c r="B205" s="1"/>
      <c r="C205" s="1"/>
      <c r="D205" s="1"/>
      <c r="E205" s="1"/>
      <c r="F205" s="1"/>
      <c r="G205" s="1"/>
      <c r="H205" s="1"/>
      <c r="I205" s="1"/>
    </row>
    <row r="206" spans="1:9" x14ac:dyDescent="0.2">
      <c r="A206" s="1"/>
      <c r="B206" s="1"/>
      <c r="C206" s="1"/>
      <c r="D206" s="1"/>
      <c r="E206" s="1"/>
      <c r="F206" s="1"/>
      <c r="G206" s="1"/>
      <c r="H206" s="1"/>
      <c r="I206" s="1"/>
    </row>
    <row r="207" spans="1:9" x14ac:dyDescent="0.2">
      <c r="A207" s="1"/>
      <c r="B207" s="1"/>
      <c r="C207" s="1"/>
      <c r="D207" s="1"/>
      <c r="E207" s="1"/>
      <c r="F207" s="1"/>
      <c r="G207" s="1"/>
      <c r="H207" s="1"/>
      <c r="I207" s="1"/>
    </row>
    <row r="208" spans="1:9" x14ac:dyDescent="0.2">
      <c r="A208" s="1"/>
      <c r="B208" s="1"/>
      <c r="C208" s="1"/>
      <c r="D208" s="1"/>
      <c r="E208" s="1"/>
      <c r="F208" s="1"/>
      <c r="G208" s="1"/>
      <c r="H208" s="1"/>
      <c r="I208" s="1"/>
    </row>
    <row r="209" spans="1:9" x14ac:dyDescent="0.2">
      <c r="A209" s="1"/>
      <c r="B209" s="1"/>
      <c r="C209" s="1"/>
      <c r="D209" s="1"/>
      <c r="E209" s="1"/>
      <c r="F209" s="1"/>
      <c r="G209" s="1"/>
      <c r="H209" s="1"/>
      <c r="I209" s="1"/>
    </row>
    <row r="210" spans="1:9" x14ac:dyDescent="0.2">
      <c r="A210" s="1"/>
      <c r="B210" s="1"/>
      <c r="C210" s="1"/>
      <c r="D210" s="1"/>
      <c r="E210" s="1"/>
      <c r="F210" s="1"/>
      <c r="G210" s="1"/>
      <c r="H210" s="1"/>
      <c r="I210" s="1"/>
    </row>
    <row r="211" spans="1:9" x14ac:dyDescent="0.2">
      <c r="A211" s="1"/>
      <c r="B211" s="1"/>
      <c r="C211" s="1"/>
      <c r="D211" s="1"/>
      <c r="E211" s="1"/>
      <c r="F211" s="1"/>
      <c r="G211" s="1"/>
      <c r="H211" s="1"/>
      <c r="I211" s="1"/>
    </row>
    <row r="212" spans="1:9" x14ac:dyDescent="0.2">
      <c r="A212" s="1"/>
      <c r="B212" s="1"/>
      <c r="C212" s="1"/>
      <c r="D212" s="1"/>
      <c r="E212" s="1"/>
      <c r="F212" s="1"/>
      <c r="G212" s="1"/>
      <c r="H212" s="1"/>
      <c r="I212" s="1"/>
    </row>
    <row r="213" spans="1:9" x14ac:dyDescent="0.2">
      <c r="A213" s="1"/>
      <c r="B213" s="1"/>
      <c r="C213" s="1"/>
      <c r="D213" s="1"/>
      <c r="E213" s="1"/>
      <c r="F213" s="1"/>
      <c r="G213" s="1"/>
      <c r="H213" s="1"/>
      <c r="I213" s="1"/>
    </row>
    <row r="214" spans="1:9" x14ac:dyDescent="0.2">
      <c r="A214" s="1"/>
      <c r="B214" s="1"/>
      <c r="C214" s="1"/>
      <c r="D214" s="1"/>
      <c r="E214" s="1"/>
      <c r="F214" s="1"/>
      <c r="G214" s="1"/>
      <c r="H214" s="1"/>
      <c r="I214" s="1"/>
    </row>
    <row r="215" spans="1:9" x14ac:dyDescent="0.2">
      <c r="A215" s="1"/>
      <c r="B215" s="1"/>
      <c r="C215" s="1"/>
      <c r="D215" s="1"/>
      <c r="E215" s="1"/>
      <c r="F215" s="1"/>
      <c r="G215" s="1"/>
      <c r="H215" s="1"/>
      <c r="I215" s="1"/>
    </row>
    <row r="216" spans="1:9" x14ac:dyDescent="0.2">
      <c r="A216" s="1"/>
      <c r="B216" s="1"/>
      <c r="C216" s="1"/>
      <c r="D216" s="1"/>
      <c r="E216" s="1"/>
      <c r="F216" s="1"/>
      <c r="G216" s="1"/>
      <c r="H216" s="1"/>
      <c r="I216" s="1"/>
    </row>
    <row r="217" spans="1:9" x14ac:dyDescent="0.2">
      <c r="A217" s="1"/>
      <c r="B217" s="1"/>
      <c r="C217" s="1"/>
      <c r="D217" s="1"/>
      <c r="E217" s="1"/>
      <c r="F217" s="1"/>
      <c r="G217" s="1"/>
      <c r="H217" s="1"/>
      <c r="I217" s="1"/>
    </row>
    <row r="218" spans="1:9" x14ac:dyDescent="0.2">
      <c r="A218" s="1"/>
      <c r="B218" s="1"/>
      <c r="C218" s="1"/>
      <c r="D218" s="1"/>
      <c r="E218" s="1"/>
      <c r="F218" s="1"/>
      <c r="G218" s="1"/>
      <c r="H218" s="1"/>
      <c r="I218" s="1"/>
    </row>
    <row r="219" spans="1:9" x14ac:dyDescent="0.2">
      <c r="A219" s="1"/>
      <c r="B219" s="1"/>
      <c r="C219" s="1"/>
      <c r="D219" s="1"/>
      <c r="E219" s="1"/>
      <c r="F219" s="1"/>
      <c r="G219" s="1"/>
      <c r="H219" s="1"/>
      <c r="I219" s="1"/>
    </row>
    <row r="220" spans="1:9" x14ac:dyDescent="0.2">
      <c r="A220" s="1"/>
      <c r="B220" s="1"/>
      <c r="C220" s="1"/>
      <c r="D220" s="1"/>
      <c r="E220" s="1"/>
      <c r="F220" s="1"/>
      <c r="G220" s="1"/>
      <c r="H220" s="1"/>
      <c r="I220" s="1"/>
    </row>
    <row r="221" spans="1:9" x14ac:dyDescent="0.2">
      <c r="A221" s="1"/>
      <c r="B221" s="1"/>
      <c r="C221" s="1"/>
      <c r="D221" s="1"/>
      <c r="E221" s="1"/>
      <c r="F221" s="1"/>
      <c r="G221" s="1"/>
      <c r="H221" s="1"/>
      <c r="I221" s="1"/>
    </row>
    <row r="222" spans="1:9" x14ac:dyDescent="0.2">
      <c r="A222" s="1"/>
      <c r="B222" s="1"/>
      <c r="C222" s="1"/>
      <c r="D222" s="1"/>
      <c r="E222" s="1"/>
      <c r="F222" s="1"/>
      <c r="G222" s="1"/>
      <c r="H222" s="1"/>
      <c r="I222" s="1"/>
    </row>
    <row r="223" spans="1:9" x14ac:dyDescent="0.2">
      <c r="A223" s="1"/>
      <c r="B223" s="1"/>
      <c r="C223" s="1"/>
      <c r="D223" s="1"/>
      <c r="E223" s="1"/>
      <c r="F223" s="1"/>
      <c r="G223" s="1"/>
      <c r="H223" s="1"/>
      <c r="I223" s="1"/>
    </row>
    <row r="224" spans="1:9" x14ac:dyDescent="0.2">
      <c r="A224" s="1"/>
      <c r="B224" s="1"/>
      <c r="C224" s="1"/>
      <c r="D224" s="1"/>
      <c r="E224" s="1"/>
      <c r="F224" s="1"/>
      <c r="G224" s="1"/>
      <c r="H224" s="1"/>
      <c r="I224" s="1"/>
    </row>
    <row r="225" spans="1:9" x14ac:dyDescent="0.2">
      <c r="A225" s="1"/>
      <c r="B225" s="1"/>
      <c r="C225" s="1"/>
      <c r="D225" s="1"/>
      <c r="E225" s="1"/>
      <c r="F225" s="1"/>
      <c r="G225" s="1"/>
      <c r="H225" s="1"/>
      <c r="I225" s="1"/>
    </row>
    <row r="226" spans="1:9" x14ac:dyDescent="0.2">
      <c r="A226" s="1"/>
      <c r="B226" s="1"/>
      <c r="C226" s="1"/>
      <c r="D226" s="1"/>
      <c r="E226" s="1"/>
      <c r="F226" s="1"/>
      <c r="G226" s="1"/>
      <c r="H226" s="1"/>
      <c r="I226" s="1"/>
    </row>
    <row r="227" spans="1:9" x14ac:dyDescent="0.2">
      <c r="A227" s="1"/>
      <c r="B227" s="1"/>
      <c r="C227" s="1"/>
      <c r="D227" s="1"/>
      <c r="E227" s="1"/>
      <c r="F227" s="1"/>
      <c r="G227" s="1"/>
      <c r="H227" s="1"/>
      <c r="I227" s="1"/>
    </row>
  </sheetData>
  <mergeCells count="12">
    <mergeCell ref="A1:I1"/>
    <mergeCell ref="A2:I2"/>
    <mergeCell ref="A3:I3"/>
    <mergeCell ref="A4:I4"/>
    <mergeCell ref="A39:I39"/>
    <mergeCell ref="A5:I5"/>
    <mergeCell ref="A6:I6"/>
    <mergeCell ref="A8:A10"/>
    <mergeCell ref="B8:B10"/>
    <mergeCell ref="C8:F8"/>
    <mergeCell ref="G8:I9"/>
    <mergeCell ref="C9:E9"/>
  </mergeCells>
  <pageMargins left="0.70866141732283472" right="0.6692913385826772" top="0.98425196850393704" bottom="0.98425196850393704" header="0" footer="0"/>
  <pageSetup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Cuadro_2</vt:lpstr>
      <vt:lpstr>Cuadro_2!Área_de_impresión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FRANKLIN SANTANA</dc:creator>
  <cp:lastModifiedBy>FRANKLIN SANTANA</cp:lastModifiedBy>
  <cp:lastPrinted>2024-09-12T15:10:11Z</cp:lastPrinted>
  <dcterms:created xsi:type="dcterms:W3CDTF">2022-03-18T19:31:56Z</dcterms:created>
  <dcterms:modified xsi:type="dcterms:W3CDTF">2024-09-12T15:11:22Z</dcterms:modified>
</cp:coreProperties>
</file>